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Sheet1!$A$1:$L$120</definedName>
  </definedNames>
  <calcPr calcId="125725"/>
</workbook>
</file>

<file path=xl/calcChain.xml><?xml version="1.0" encoding="utf-8"?>
<calcChain xmlns="http://schemas.openxmlformats.org/spreadsheetml/2006/main">
  <c r="M90" i="1"/>
  <c r="N90"/>
  <c r="M91"/>
  <c r="N91"/>
  <c r="M92"/>
  <c r="N92"/>
  <c r="M93"/>
  <c r="N93"/>
  <c r="M94"/>
  <c r="N94"/>
  <c r="M95"/>
  <c r="N95"/>
  <c r="M89"/>
  <c r="F97"/>
  <c r="F103"/>
  <c r="F89"/>
  <c r="N89"/>
  <c r="O38"/>
  <c r="O39"/>
  <c r="O40"/>
  <c r="O41"/>
  <c r="O42"/>
  <c r="O50"/>
  <c r="O51"/>
  <c r="O52"/>
  <c r="O53"/>
  <c r="O54"/>
  <c r="O55"/>
  <c r="O56"/>
  <c r="O57"/>
  <c r="O58"/>
  <c r="O64"/>
  <c r="O65"/>
  <c r="O66"/>
  <c r="O67"/>
  <c r="O68"/>
  <c r="O69"/>
  <c r="O70"/>
  <c r="O78"/>
  <c r="O79"/>
  <c r="O80"/>
  <c r="O81"/>
  <c r="O82"/>
  <c r="O77"/>
  <c r="O63"/>
  <c r="O49"/>
  <c r="O37"/>
  <c r="O31"/>
  <c r="O30"/>
  <c r="O29"/>
  <c r="O28"/>
  <c r="O27"/>
  <c r="O26"/>
  <c r="O16"/>
  <c r="O17"/>
  <c r="O18"/>
  <c r="O19"/>
  <c r="O20"/>
  <c r="O21"/>
  <c r="O15"/>
  <c r="N78"/>
  <c r="N79"/>
  <c r="N80"/>
  <c r="N81"/>
  <c r="N82"/>
  <c r="N77"/>
  <c r="N64"/>
  <c r="N65"/>
  <c r="N66"/>
  <c r="N67"/>
  <c r="N68"/>
  <c r="N69"/>
  <c r="N70"/>
  <c r="N63"/>
  <c r="N50"/>
  <c r="N51"/>
  <c r="N52"/>
  <c r="N53"/>
  <c r="N54"/>
  <c r="N55"/>
  <c r="N56"/>
  <c r="N57"/>
  <c r="N58"/>
  <c r="N49"/>
  <c r="N38"/>
  <c r="N39"/>
  <c r="N40"/>
  <c r="N41"/>
  <c r="N42"/>
  <c r="N37"/>
  <c r="N27"/>
  <c r="N28"/>
  <c r="N29"/>
  <c r="N30"/>
  <c r="N31"/>
  <c r="N26"/>
  <c r="N16"/>
  <c r="N17"/>
  <c r="N18"/>
  <c r="N19"/>
  <c r="N20"/>
  <c r="N21"/>
  <c r="N15"/>
  <c r="N96"/>
  <c r="F108"/>
  <c r="M78"/>
  <c r="M79"/>
  <c r="M80"/>
  <c r="M81"/>
  <c r="M82"/>
  <c r="M77"/>
  <c r="M64"/>
  <c r="M65"/>
  <c r="M66"/>
  <c r="M67"/>
  <c r="M68"/>
  <c r="M69"/>
  <c r="M70"/>
  <c r="M63"/>
  <c r="M50"/>
  <c r="M51"/>
  <c r="M52"/>
  <c r="M53"/>
  <c r="M54"/>
  <c r="M55"/>
  <c r="M56"/>
  <c r="M57"/>
  <c r="M58"/>
  <c r="M49"/>
  <c r="M38"/>
  <c r="M39"/>
  <c r="M40"/>
  <c r="M41"/>
  <c r="M42"/>
  <c r="M37"/>
  <c r="M31"/>
  <c r="M30"/>
  <c r="M29"/>
  <c r="M28"/>
  <c r="M27"/>
  <c r="M26"/>
  <c r="M16"/>
  <c r="M17"/>
  <c r="M18"/>
  <c r="M19"/>
  <c r="M20"/>
  <c r="M21"/>
  <c r="M15"/>
  <c r="M96"/>
  <c r="F106"/>
  <c r="F83"/>
  <c r="F102"/>
  <c r="F43"/>
  <c r="F100"/>
  <c r="F59"/>
  <c r="F71"/>
  <c r="F73"/>
  <c r="F101"/>
  <c r="F32"/>
  <c r="F22"/>
  <c r="F33"/>
  <c r="F99"/>
  <c r="F104"/>
  <c r="O83"/>
  <c r="F110"/>
</calcChain>
</file>

<file path=xl/sharedStrings.xml><?xml version="1.0" encoding="utf-8"?>
<sst xmlns="http://schemas.openxmlformats.org/spreadsheetml/2006/main" count="166" uniqueCount="81">
  <si>
    <t>Name:</t>
  </si>
  <si>
    <t>A MINIMUM total of 90 credits are required for the DMA Degree, of which a MAXIMUM of 36 can be transferred or taken from the Masters Degree.</t>
  </si>
  <si>
    <t>cr.=credit</t>
  </si>
  <si>
    <t>T=transfer from MM</t>
  </si>
  <si>
    <t>S Y=semester &amp; Year</t>
  </si>
  <si>
    <t>*means that the course MUST be taken once accepted into the DMA program</t>
  </si>
  <si>
    <t>History/Theory (18 credits - 1 course must be a 900 level)</t>
  </si>
  <si>
    <t>History (9-12 credits)</t>
  </si>
  <si>
    <t>cr.</t>
  </si>
  <si>
    <t>S Y</t>
  </si>
  <si>
    <t>T</t>
  </si>
  <si>
    <t>MUSC</t>
  </si>
  <si>
    <t>*MUSC</t>
  </si>
  <si>
    <t>Total:</t>
  </si>
  <si>
    <t>8/9</t>
  </si>
  <si>
    <t>Theory (6-12 credits)</t>
  </si>
  <si>
    <t>Music Core Courses (4-5 credits)</t>
  </si>
  <si>
    <t>836/881</t>
  </si>
  <si>
    <t>Intro Grad. Studies/Mus. Bib.</t>
  </si>
  <si>
    <t>*MUED</t>
  </si>
  <si>
    <t>College Teaching</t>
  </si>
  <si>
    <t>Colloquium</t>
  </si>
  <si>
    <t>Music Core Courses Total:</t>
  </si>
  <si>
    <t xml:space="preserve">Voice Area (51 credits) </t>
  </si>
  <si>
    <t>Applied (36 credits)</t>
  </si>
  <si>
    <t>MUAP</t>
  </si>
  <si>
    <t>Voice</t>
  </si>
  <si>
    <t>*MUAP</t>
  </si>
  <si>
    <t>Voice Related Courses (15 credits)</t>
  </si>
  <si>
    <t>Vocal Ped. I</t>
  </si>
  <si>
    <t>Vocal Ped. II</t>
  </si>
  <si>
    <t>Art Song II</t>
  </si>
  <si>
    <t>Grad. Diction</t>
  </si>
  <si>
    <t>Perf. Practice</t>
  </si>
  <si>
    <t>Voice Area Total:</t>
  </si>
  <si>
    <t>Recitals and Research (3-18 credits)</t>
  </si>
  <si>
    <t>Doctoral Document</t>
  </si>
  <si>
    <t>*MUSR</t>
  </si>
  <si>
    <t>Recital</t>
  </si>
  <si>
    <t>Recitals and Research Total:</t>
  </si>
  <si>
    <t>History/Theory Total:</t>
  </si>
  <si>
    <t>Grand Total (90 min.):</t>
  </si>
  <si>
    <t>Total Transferred from MM (30-36):</t>
  </si>
  <si>
    <t>Total Taken during DMA (54-60):</t>
  </si>
  <si>
    <t>Total for DMA (90 min.):</t>
  </si>
  <si>
    <t>Theory Diagnostic Exam:</t>
  </si>
  <si>
    <t>History Diagnostic Exam:</t>
  </si>
  <si>
    <t>Comprehensive Exam</t>
  </si>
  <si>
    <t>Written Exam:</t>
  </si>
  <si>
    <t>Oral Defense:</t>
  </si>
  <si>
    <t>Document Defense Passed:</t>
  </si>
  <si>
    <t>Documents Filed</t>
  </si>
  <si>
    <t>099</t>
  </si>
  <si>
    <t>Music History/Theory Total:</t>
  </si>
  <si>
    <t>Transfer Check</t>
  </si>
  <si>
    <t>DMA Check</t>
  </si>
  <si>
    <t>DMA Voice WorkSheet</t>
  </si>
  <si>
    <t>Recitals</t>
  </si>
  <si>
    <t>DMA 1:</t>
  </si>
  <si>
    <t>DMA 2:</t>
  </si>
  <si>
    <t>DMA 3:</t>
  </si>
  <si>
    <t>Chamber Music:</t>
  </si>
  <si>
    <t>Lecture:</t>
  </si>
  <si>
    <t>Date</t>
  </si>
  <si>
    <t>Minor?</t>
  </si>
  <si>
    <t>Minor</t>
  </si>
  <si>
    <t>Minor or Related Area (15 credits)</t>
  </si>
  <si>
    <t>From Music Area (previously counted)</t>
  </si>
  <si>
    <t>Prefix</t>
  </si>
  <si>
    <t>Number</t>
  </si>
  <si>
    <t>Declared Minor or Related area:</t>
  </si>
  <si>
    <t>Minor or Related Area Minor Total:</t>
  </si>
  <si>
    <t>Minor or Related Area Total:</t>
  </si>
  <si>
    <t>Exams Passed/Taken</t>
  </si>
  <si>
    <t>Appointment of Supervisory Comm.</t>
  </si>
  <si>
    <t>Program of Studies</t>
  </si>
  <si>
    <t>Appl. for Admission to Candidacy</t>
  </si>
  <si>
    <t>Application for Degree</t>
  </si>
  <si>
    <t>Appl. For Final Oral Exam (Document)</t>
  </si>
  <si>
    <t>Name of Chair</t>
  </si>
  <si>
    <t>Signature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</si>
</sst>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7">
    <font>
      <sz val="11"/>
      <color theme="1"/>
      <name val="Calibri"/>
      <family val="2"/>
      <scheme val="minor"/>
    </font>
    <font>
      <b/>
      <i/>
      <sz val="26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3" xfId="0" applyNumberForma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Alignment="1" applyProtection="1">
      <alignment vertical="top" wrapText="1"/>
    </xf>
    <xf numFmtId="49" fontId="0" fillId="0" borderId="3" xfId="0" applyNumberFormat="1" applyBorder="1" applyAlignment="1" applyProtection="1">
      <alignment vertical="top" wrapText="1"/>
    </xf>
    <xf numFmtId="49" fontId="0" fillId="0" borderId="3" xfId="0" applyNumberFormat="1" applyBorder="1" applyAlignment="1" applyProtection="1">
      <alignment wrapText="1"/>
    </xf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3" xfId="0" applyBorder="1" applyAlignment="1" applyProtection="1">
      <alignment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3" xfId="0" applyBorder="1" applyAlignment="1" applyProtection="1">
      <alignment wrapText="1"/>
    </xf>
    <xf numFmtId="0" fontId="0" fillId="0" borderId="3" xfId="0" applyBorder="1" applyAlignment="1" applyProtection="1">
      <alignment horizontal="center" wrapText="1"/>
    </xf>
    <xf numFmtId="0" fontId="0" fillId="0" borderId="0" xfId="0" applyAlignment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 vertical="top" wrapText="1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1" xfId="0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5" fillId="0" borderId="0" xfId="0" applyFont="1" applyProtection="1"/>
    <xf numFmtId="0" fontId="6" fillId="0" borderId="0" xfId="0" applyFont="1" applyProtection="1"/>
    <xf numFmtId="164" fontId="0" fillId="0" borderId="2" xfId="0" applyNumberFormat="1" applyBorder="1" applyAlignment="1" applyProtection="1">
      <alignment horizontal="center" vertical="top"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top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164" fontId="0" fillId="0" borderId="2" xfId="0" applyNumberFormat="1" applyBorder="1" applyAlignment="1" applyProtection="1">
      <alignment horizontal="center" vertical="top" wrapText="1"/>
    </xf>
    <xf numFmtId="16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 vertical="top" wrapText="1"/>
    </xf>
    <xf numFmtId="0" fontId="0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0" fillId="0" borderId="3" xfId="0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43"/>
  <sheetViews>
    <sheetView tabSelected="1" workbookViewId="0">
      <selection activeCell="F28" sqref="F28"/>
    </sheetView>
  </sheetViews>
  <sheetFormatPr defaultRowHeight="15"/>
  <cols>
    <col min="3" max="3" width="2.85546875" customWidth="1"/>
    <col min="4" max="4" width="34" customWidth="1"/>
    <col min="5" max="5" width="3.42578125" customWidth="1"/>
    <col min="7" max="7" width="3.140625" customWidth="1"/>
    <col min="9" max="9" width="3.42578125" customWidth="1"/>
    <col min="11" max="11" width="3.85546875" customWidth="1"/>
    <col min="12" max="12" width="9.85546875" customWidth="1"/>
    <col min="13" max="14" width="9.140625" hidden="1" customWidth="1"/>
    <col min="15" max="15" width="0" hidden="1" customWidth="1"/>
  </cols>
  <sheetData>
    <row r="1" spans="1:19" ht="33.75">
      <c r="A1" s="50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7"/>
      <c r="L1" s="8"/>
      <c r="M1" s="8"/>
      <c r="N1" s="8"/>
      <c r="O1" s="8"/>
      <c r="P1" s="8"/>
      <c r="Q1" s="8"/>
      <c r="R1" s="8"/>
      <c r="S1" s="8"/>
    </row>
    <row r="2" spans="1:1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5.75" thickBot="1">
      <c r="A3" s="9" t="s">
        <v>0</v>
      </c>
      <c r="B3" s="57"/>
      <c r="C3" s="57"/>
      <c r="D3" s="57"/>
      <c r="E3" s="57"/>
      <c r="F3" s="5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10"/>
      <c r="L5" s="8"/>
      <c r="M5" s="8"/>
      <c r="N5" s="8"/>
      <c r="O5" s="8"/>
      <c r="P5" s="8"/>
      <c r="Q5" s="8"/>
      <c r="R5" s="8"/>
      <c r="S5" s="8"/>
    </row>
    <row r="6" spans="1:19">
      <c r="A6" s="46"/>
      <c r="B6" s="46"/>
      <c r="C6" s="46"/>
      <c r="D6" s="46"/>
      <c r="E6" s="46"/>
      <c r="F6" s="46"/>
      <c r="G6" s="46"/>
      <c r="H6" s="46"/>
      <c r="I6" s="46"/>
      <c r="J6" s="46"/>
      <c r="K6" s="10"/>
      <c r="L6" s="8"/>
      <c r="M6" s="8"/>
      <c r="N6" s="8"/>
      <c r="O6" s="8"/>
      <c r="P6" s="8"/>
      <c r="Q6" s="8"/>
      <c r="R6" s="8"/>
      <c r="S6" s="8"/>
    </row>
    <row r="7" spans="1:19">
      <c r="A7" s="8" t="s">
        <v>2</v>
      </c>
      <c r="B7" s="8" t="s">
        <v>4</v>
      </c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>
      <c r="A10" s="11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>
      <c r="A11" s="1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>
      <c r="A12" s="1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4"/>
      <c r="B14" s="4"/>
      <c r="C14" s="4"/>
      <c r="D14" s="4"/>
      <c r="E14" s="9"/>
      <c r="F14" s="14" t="s">
        <v>8</v>
      </c>
      <c r="G14" s="15"/>
      <c r="H14" s="35" t="s">
        <v>10</v>
      </c>
      <c r="I14" s="8"/>
      <c r="J14" s="14" t="s">
        <v>9</v>
      </c>
      <c r="K14" s="14"/>
      <c r="L14" s="14" t="s">
        <v>64</v>
      </c>
      <c r="M14" s="26" t="s">
        <v>54</v>
      </c>
      <c r="N14" s="26" t="s">
        <v>55</v>
      </c>
      <c r="O14" s="36" t="s">
        <v>65</v>
      </c>
      <c r="P14" s="8"/>
      <c r="Q14" s="8"/>
      <c r="R14" s="8"/>
      <c r="S14" s="8"/>
    </row>
    <row r="15" spans="1:19" ht="15.75" thickBot="1">
      <c r="A15" s="4" t="s">
        <v>11</v>
      </c>
      <c r="B15" s="1" t="s">
        <v>14</v>
      </c>
      <c r="C15" s="4"/>
      <c r="D15" s="25"/>
      <c r="E15" s="4"/>
      <c r="F15" s="24"/>
      <c r="G15" s="18"/>
      <c r="H15" s="24"/>
      <c r="I15" s="8"/>
      <c r="J15" s="24"/>
      <c r="K15" s="37"/>
      <c r="L15" s="24"/>
      <c r="M15" s="26">
        <f>IF(H15="X",F15,0)</f>
        <v>0</v>
      </c>
      <c r="N15" s="26">
        <f>IF(H15="X",0,F15)</f>
        <v>0</v>
      </c>
      <c r="O15" s="26">
        <f>IF(L15="X",F15,0)</f>
        <v>0</v>
      </c>
      <c r="P15" s="8"/>
      <c r="Q15" s="8"/>
      <c r="R15" s="8"/>
      <c r="S15" s="8"/>
    </row>
    <row r="16" spans="1:19" ht="15.75" thickBot="1">
      <c r="A16" s="10" t="s">
        <v>11</v>
      </c>
      <c r="B16" s="2" t="s">
        <v>14</v>
      </c>
      <c r="C16" s="4"/>
      <c r="D16" s="25"/>
      <c r="E16" s="4"/>
      <c r="F16" s="24"/>
      <c r="G16" s="18"/>
      <c r="H16" s="24"/>
      <c r="I16" s="8"/>
      <c r="J16" s="24"/>
      <c r="K16" s="37"/>
      <c r="L16" s="24"/>
      <c r="M16" s="26">
        <f t="shared" ref="M16:M21" si="0">IF(H16="X",F16,0)</f>
        <v>0</v>
      </c>
      <c r="N16" s="26">
        <f t="shared" ref="N16:N21" si="1">IF(H16="X",0,F16)</f>
        <v>0</v>
      </c>
      <c r="O16" s="26">
        <f t="shared" ref="O16:O21" si="2">IF(L16="X",F16,0)</f>
        <v>0</v>
      </c>
      <c r="P16" s="8"/>
      <c r="Q16" s="8"/>
      <c r="R16" s="8"/>
      <c r="S16" s="8"/>
    </row>
    <row r="17" spans="1:19" ht="15.75" thickBot="1">
      <c r="A17" s="10" t="s">
        <v>12</v>
      </c>
      <c r="B17" s="2" t="s">
        <v>14</v>
      </c>
      <c r="C17" s="4"/>
      <c r="D17" s="25"/>
      <c r="E17" s="4"/>
      <c r="F17" s="24"/>
      <c r="G17" s="18"/>
      <c r="H17" s="24"/>
      <c r="I17" s="8"/>
      <c r="J17" s="24"/>
      <c r="K17" s="37"/>
      <c r="L17" s="24"/>
      <c r="M17" s="26">
        <f t="shared" si="0"/>
        <v>0</v>
      </c>
      <c r="N17" s="26">
        <f t="shared" si="1"/>
        <v>0</v>
      </c>
      <c r="O17" s="26">
        <f t="shared" si="2"/>
        <v>0</v>
      </c>
      <c r="P17" s="8"/>
      <c r="Q17" s="8"/>
      <c r="R17" s="8"/>
      <c r="S17" s="8"/>
    </row>
    <row r="18" spans="1:19" ht="15.75" thickBot="1">
      <c r="A18" s="10" t="s">
        <v>12</v>
      </c>
      <c r="B18" s="2" t="s">
        <v>14</v>
      </c>
      <c r="C18" s="4"/>
      <c r="D18" s="25"/>
      <c r="E18" s="4"/>
      <c r="F18" s="24"/>
      <c r="G18" s="18"/>
      <c r="H18" s="24"/>
      <c r="I18" s="8"/>
      <c r="J18" s="24"/>
      <c r="K18" s="37"/>
      <c r="L18" s="24"/>
      <c r="M18" s="26">
        <f t="shared" si="0"/>
        <v>0</v>
      </c>
      <c r="N18" s="26">
        <f t="shared" si="1"/>
        <v>0</v>
      </c>
      <c r="O18" s="26">
        <f t="shared" si="2"/>
        <v>0</v>
      </c>
      <c r="P18" s="8"/>
      <c r="Q18" s="8"/>
      <c r="R18" s="8"/>
      <c r="S18" s="8"/>
    </row>
    <row r="19" spans="1:19" ht="15.75" thickBot="1">
      <c r="A19" s="3"/>
      <c r="B19" s="3"/>
      <c r="C19" s="4"/>
      <c r="D19" s="25"/>
      <c r="E19" s="4"/>
      <c r="F19" s="24"/>
      <c r="G19" s="18"/>
      <c r="H19" s="24"/>
      <c r="I19" s="8"/>
      <c r="J19" s="24"/>
      <c r="K19" s="37"/>
      <c r="L19" s="24"/>
      <c r="M19" s="26">
        <f t="shared" si="0"/>
        <v>0</v>
      </c>
      <c r="N19" s="26">
        <f t="shared" si="1"/>
        <v>0</v>
      </c>
      <c r="O19" s="26">
        <f t="shared" si="2"/>
        <v>0</v>
      </c>
      <c r="P19" s="8"/>
      <c r="Q19" s="8"/>
      <c r="R19" s="8"/>
      <c r="S19" s="8"/>
    </row>
    <row r="20" spans="1:19" ht="15.75" thickBot="1">
      <c r="A20" s="3"/>
      <c r="B20" s="3"/>
      <c r="C20" s="4"/>
      <c r="D20" s="25"/>
      <c r="E20" s="4"/>
      <c r="F20" s="24"/>
      <c r="G20" s="18"/>
      <c r="H20" s="24"/>
      <c r="I20" s="8"/>
      <c r="J20" s="24"/>
      <c r="K20" s="37"/>
      <c r="L20" s="24"/>
      <c r="M20" s="26">
        <f t="shared" si="0"/>
        <v>0</v>
      </c>
      <c r="N20" s="26">
        <f t="shared" si="1"/>
        <v>0</v>
      </c>
      <c r="O20" s="26">
        <f t="shared" si="2"/>
        <v>0</v>
      </c>
      <c r="P20" s="8"/>
      <c r="Q20" s="8"/>
      <c r="R20" s="8"/>
      <c r="S20" s="8"/>
    </row>
    <row r="21" spans="1:19" ht="15.75" thickBot="1">
      <c r="A21" s="3"/>
      <c r="B21" s="3"/>
      <c r="C21" s="4"/>
      <c r="D21" s="25"/>
      <c r="E21" s="4"/>
      <c r="F21" s="24"/>
      <c r="G21" s="18"/>
      <c r="H21" s="24"/>
      <c r="I21" s="8"/>
      <c r="J21" s="24"/>
      <c r="K21" s="37"/>
      <c r="L21" s="24"/>
      <c r="M21" s="26">
        <f t="shared" si="0"/>
        <v>0</v>
      </c>
      <c r="N21" s="26">
        <f t="shared" si="1"/>
        <v>0</v>
      </c>
      <c r="O21" s="26">
        <f t="shared" si="2"/>
        <v>0</v>
      </c>
      <c r="P21" s="8"/>
      <c r="Q21" s="8"/>
      <c r="R21" s="8"/>
      <c r="S21" s="8"/>
    </row>
    <row r="22" spans="1:19" ht="15.75" thickBot="1">
      <c r="A22" s="54" t="s">
        <v>13</v>
      </c>
      <c r="B22" s="54"/>
      <c r="C22" s="54"/>
      <c r="D22" s="54"/>
      <c r="E22" s="54"/>
      <c r="F22" s="17">
        <f>SUM(F15:F21)</f>
        <v>0</v>
      </c>
      <c r="G22" s="10"/>
      <c r="H22" s="10"/>
      <c r="I22" s="10"/>
      <c r="J22" s="10"/>
      <c r="K22" s="10"/>
      <c r="L22" s="10"/>
      <c r="M22" s="27"/>
      <c r="N22" s="26"/>
      <c r="O22" s="8"/>
      <c r="P22" s="8"/>
      <c r="Q22" s="8"/>
      <c r="R22" s="8"/>
      <c r="S22" s="8"/>
    </row>
    <row r="23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6"/>
      <c r="N23" s="26"/>
      <c r="O23" s="8"/>
      <c r="P23" s="8"/>
      <c r="Q23" s="8"/>
      <c r="R23" s="8"/>
      <c r="S23" s="8"/>
    </row>
    <row r="24" spans="1:19">
      <c r="A24" s="13" t="s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26"/>
      <c r="N24" s="26"/>
      <c r="O24" s="8"/>
      <c r="P24" s="8"/>
      <c r="Q24" s="8"/>
      <c r="R24" s="8"/>
      <c r="S24" s="8"/>
    </row>
    <row r="25" spans="1:19">
      <c r="A25" s="4"/>
      <c r="B25" s="4"/>
      <c r="C25" s="4"/>
      <c r="D25" s="4"/>
      <c r="E25" s="9"/>
      <c r="F25" s="14" t="s">
        <v>8</v>
      </c>
      <c r="G25" s="15"/>
      <c r="H25" s="14" t="s">
        <v>10</v>
      </c>
      <c r="I25" s="15"/>
      <c r="J25" s="14" t="s">
        <v>9</v>
      </c>
      <c r="K25" s="14"/>
      <c r="L25" s="14" t="s">
        <v>64</v>
      </c>
      <c r="M25" s="26"/>
      <c r="N25" s="26"/>
      <c r="O25" s="8"/>
      <c r="P25" s="8"/>
      <c r="Q25" s="8"/>
      <c r="R25" s="8"/>
      <c r="S25" s="8"/>
    </row>
    <row r="26" spans="1:19" ht="15.75" thickBot="1">
      <c r="A26" s="4" t="s">
        <v>11</v>
      </c>
      <c r="B26" s="1" t="s">
        <v>14</v>
      </c>
      <c r="C26" s="4"/>
      <c r="D26" s="25"/>
      <c r="E26" s="4"/>
      <c r="F26" s="24"/>
      <c r="G26" s="18"/>
      <c r="H26" s="24"/>
      <c r="I26" s="18"/>
      <c r="J26" s="24"/>
      <c r="K26" s="37"/>
      <c r="L26" s="24"/>
      <c r="M26" s="26">
        <f t="shared" ref="M26:M31" si="3">IF(H26="X",F26,0)</f>
        <v>0</v>
      </c>
      <c r="N26" s="26">
        <f t="shared" ref="N26:N31" si="4">IF(H26="X",0,F26)</f>
        <v>0</v>
      </c>
      <c r="O26" s="26">
        <f t="shared" ref="O26:O31" si="5">IF(L26="X",F26,0)</f>
        <v>0</v>
      </c>
      <c r="P26" s="8"/>
      <c r="Q26" s="8"/>
      <c r="R26" s="8"/>
      <c r="S26" s="8"/>
    </row>
    <row r="27" spans="1:19" ht="15.75" thickBot="1">
      <c r="A27" s="10" t="s">
        <v>11</v>
      </c>
      <c r="B27" s="2" t="s">
        <v>14</v>
      </c>
      <c r="C27" s="4"/>
      <c r="D27" s="25"/>
      <c r="E27" s="4"/>
      <c r="F27" s="24"/>
      <c r="G27" s="18"/>
      <c r="H27" s="24"/>
      <c r="I27" s="18"/>
      <c r="J27" s="24"/>
      <c r="K27" s="37"/>
      <c r="L27" s="24"/>
      <c r="M27" s="26">
        <f t="shared" si="3"/>
        <v>0</v>
      </c>
      <c r="N27" s="26">
        <f t="shared" si="4"/>
        <v>0</v>
      </c>
      <c r="O27" s="26">
        <f t="shared" si="5"/>
        <v>0</v>
      </c>
      <c r="P27" s="8"/>
      <c r="Q27" s="8"/>
      <c r="R27" s="8"/>
      <c r="S27" s="8"/>
    </row>
    <row r="28" spans="1:19" ht="15.75" thickBot="1">
      <c r="A28" s="10" t="s">
        <v>12</v>
      </c>
      <c r="B28" s="2" t="s">
        <v>14</v>
      </c>
      <c r="C28" s="4"/>
      <c r="D28" s="25"/>
      <c r="E28" s="4"/>
      <c r="F28" s="24"/>
      <c r="G28" s="18"/>
      <c r="H28" s="24"/>
      <c r="I28" s="18"/>
      <c r="J28" s="24"/>
      <c r="K28" s="37"/>
      <c r="L28" s="24"/>
      <c r="M28" s="26">
        <f t="shared" si="3"/>
        <v>0</v>
      </c>
      <c r="N28" s="26">
        <f t="shared" si="4"/>
        <v>0</v>
      </c>
      <c r="O28" s="26">
        <f t="shared" si="5"/>
        <v>0</v>
      </c>
      <c r="P28" s="8"/>
      <c r="Q28" s="8"/>
      <c r="R28" s="8"/>
      <c r="S28" s="8"/>
    </row>
    <row r="29" spans="1:19" ht="15.75" thickBot="1">
      <c r="A29" s="3"/>
      <c r="B29" s="2"/>
      <c r="C29" s="4"/>
      <c r="D29" s="25"/>
      <c r="E29" s="4"/>
      <c r="F29" s="24"/>
      <c r="G29" s="18"/>
      <c r="H29" s="24"/>
      <c r="I29" s="18"/>
      <c r="J29" s="24"/>
      <c r="K29" s="37"/>
      <c r="L29" s="24"/>
      <c r="M29" s="26">
        <f t="shared" si="3"/>
        <v>0</v>
      </c>
      <c r="N29" s="26">
        <f t="shared" si="4"/>
        <v>0</v>
      </c>
      <c r="O29" s="26">
        <f t="shared" si="5"/>
        <v>0</v>
      </c>
      <c r="P29" s="8"/>
      <c r="Q29" s="8"/>
      <c r="R29" s="8"/>
      <c r="S29" s="8"/>
    </row>
    <row r="30" spans="1:19" ht="15.75" thickBot="1">
      <c r="A30" s="3"/>
      <c r="B30" s="2"/>
      <c r="C30" s="4"/>
      <c r="D30" s="25"/>
      <c r="E30" s="4"/>
      <c r="F30" s="24"/>
      <c r="G30" s="18"/>
      <c r="H30" s="24"/>
      <c r="I30" s="18"/>
      <c r="J30" s="24"/>
      <c r="K30" s="37"/>
      <c r="L30" s="24"/>
      <c r="M30" s="26">
        <f t="shared" si="3"/>
        <v>0</v>
      </c>
      <c r="N30" s="26">
        <f t="shared" si="4"/>
        <v>0</v>
      </c>
      <c r="O30" s="26">
        <f t="shared" si="5"/>
        <v>0</v>
      </c>
      <c r="P30" s="8"/>
      <c r="Q30" s="8"/>
      <c r="R30" s="8"/>
      <c r="S30" s="8"/>
    </row>
    <row r="31" spans="1:19" ht="15.75" thickBot="1">
      <c r="A31" s="3"/>
      <c r="B31" s="2"/>
      <c r="C31" s="4"/>
      <c r="D31" s="25"/>
      <c r="E31" s="4"/>
      <c r="F31" s="24"/>
      <c r="G31" s="18"/>
      <c r="H31" s="24"/>
      <c r="I31" s="18"/>
      <c r="J31" s="24"/>
      <c r="K31" s="37"/>
      <c r="L31" s="24"/>
      <c r="M31" s="26">
        <f t="shared" si="3"/>
        <v>0</v>
      </c>
      <c r="N31" s="26">
        <f t="shared" si="4"/>
        <v>0</v>
      </c>
      <c r="O31" s="26">
        <f t="shared" si="5"/>
        <v>0</v>
      </c>
      <c r="P31" s="8"/>
      <c r="Q31" s="8"/>
      <c r="R31" s="8"/>
      <c r="S31" s="8"/>
    </row>
    <row r="32" spans="1:19" ht="15.75" thickBot="1">
      <c r="A32" s="54" t="s">
        <v>13</v>
      </c>
      <c r="B32" s="54"/>
      <c r="C32" s="54"/>
      <c r="D32" s="54"/>
      <c r="E32" s="54"/>
      <c r="F32" s="17">
        <f>SUM(F26:F31)</f>
        <v>0</v>
      </c>
      <c r="G32" s="10"/>
      <c r="H32" s="10"/>
      <c r="I32" s="10"/>
      <c r="J32" s="10"/>
      <c r="K32" s="10"/>
      <c r="L32" s="10"/>
      <c r="M32" s="26"/>
      <c r="N32" s="26"/>
      <c r="O32" s="26"/>
      <c r="P32" s="8"/>
      <c r="Q32" s="8"/>
      <c r="R32" s="8"/>
      <c r="S32" s="8"/>
    </row>
    <row r="33" spans="1:19" ht="15.75" thickBot="1">
      <c r="A33" s="59" t="s">
        <v>53</v>
      </c>
      <c r="B33" s="59"/>
      <c r="C33" s="59"/>
      <c r="D33" s="59"/>
      <c r="E33" s="59"/>
      <c r="F33" s="17">
        <f>F32+F22</f>
        <v>0</v>
      </c>
      <c r="G33" s="8"/>
      <c r="H33" s="8"/>
      <c r="I33" s="8"/>
      <c r="J33" s="8"/>
      <c r="K33" s="8"/>
      <c r="L33" s="8"/>
      <c r="M33" s="26"/>
      <c r="N33" s="26"/>
      <c r="O33" s="8"/>
      <c r="P33" s="8"/>
      <c r="Q33" s="8"/>
      <c r="R33" s="8"/>
      <c r="S33" s="8"/>
    </row>
    <row r="34" spans="1:19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26"/>
      <c r="N34" s="26"/>
      <c r="O34" s="8"/>
      <c r="P34" s="8"/>
      <c r="Q34" s="8"/>
      <c r="R34" s="8"/>
      <c r="S34" s="8"/>
    </row>
    <row r="35" spans="1:19">
      <c r="A35" s="11" t="s">
        <v>16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6"/>
      <c r="N35" s="26"/>
      <c r="O35" s="8"/>
      <c r="P35" s="8"/>
      <c r="Q35" s="8"/>
      <c r="R35" s="8"/>
      <c r="S35" s="8"/>
    </row>
    <row r="36" spans="1:19">
      <c r="A36" s="4"/>
      <c r="B36" s="4"/>
      <c r="C36" s="4"/>
      <c r="D36" s="4"/>
      <c r="E36" s="9"/>
      <c r="F36" s="14" t="s">
        <v>8</v>
      </c>
      <c r="G36" s="15"/>
      <c r="H36" s="14" t="s">
        <v>10</v>
      </c>
      <c r="I36" s="15"/>
      <c r="J36" s="14" t="s">
        <v>9</v>
      </c>
      <c r="K36" s="14"/>
      <c r="L36" s="14" t="s">
        <v>64</v>
      </c>
      <c r="M36" s="26"/>
      <c r="N36" s="26"/>
      <c r="O36" s="8"/>
      <c r="P36" s="8"/>
      <c r="Q36" s="8"/>
      <c r="R36" s="8"/>
      <c r="S36" s="8"/>
    </row>
    <row r="37" spans="1:19" ht="15.75" thickBot="1">
      <c r="A37" s="10" t="s">
        <v>11</v>
      </c>
      <c r="B37" s="19" t="s">
        <v>17</v>
      </c>
      <c r="C37" s="10"/>
      <c r="D37" s="19" t="s">
        <v>18</v>
      </c>
      <c r="E37" s="4"/>
      <c r="F37" s="32"/>
      <c r="G37" s="18"/>
      <c r="H37" s="24"/>
      <c r="I37" s="18"/>
      <c r="J37" s="24"/>
      <c r="K37" s="37"/>
      <c r="L37" s="24"/>
      <c r="M37" s="26">
        <f t="shared" ref="M37:M42" si="6">IF(H37="X",F37,0)</f>
        <v>0</v>
      </c>
      <c r="N37" s="26">
        <f t="shared" ref="N37:N42" si="7">IF(H37="X",0,F37)</f>
        <v>0</v>
      </c>
      <c r="O37" s="26">
        <f t="shared" ref="O37:O42" si="8">IF(L37="X",F37,0)</f>
        <v>0</v>
      </c>
      <c r="P37" s="8"/>
      <c r="Q37" s="8"/>
      <c r="R37" s="8"/>
      <c r="S37" s="8"/>
    </row>
    <row r="38" spans="1:19" ht="15.75" thickBot="1">
      <c r="A38" s="10" t="s">
        <v>19</v>
      </c>
      <c r="B38" s="6">
        <v>982</v>
      </c>
      <c r="C38" s="10"/>
      <c r="D38" s="19" t="s">
        <v>20</v>
      </c>
      <c r="E38" s="4"/>
      <c r="F38" s="20">
        <v>3</v>
      </c>
      <c r="G38" s="18"/>
      <c r="H38" s="24"/>
      <c r="I38" s="18"/>
      <c r="J38" s="24"/>
      <c r="K38" s="37"/>
      <c r="L38" s="24"/>
      <c r="M38" s="26">
        <f t="shared" si="6"/>
        <v>0</v>
      </c>
      <c r="N38" s="26">
        <f t="shared" si="7"/>
        <v>3</v>
      </c>
      <c r="O38" s="26">
        <f t="shared" si="8"/>
        <v>0</v>
      </c>
      <c r="P38" s="8"/>
      <c r="Q38" s="8"/>
      <c r="R38" s="8"/>
      <c r="S38" s="8"/>
    </row>
    <row r="39" spans="1:19" ht="15.75" thickBot="1">
      <c r="A39" s="10" t="s">
        <v>12</v>
      </c>
      <c r="B39" s="6" t="s">
        <v>52</v>
      </c>
      <c r="C39" s="10"/>
      <c r="D39" s="19" t="s">
        <v>21</v>
      </c>
      <c r="E39" s="4"/>
      <c r="F39" s="32"/>
      <c r="G39" s="18"/>
      <c r="H39" s="24"/>
      <c r="I39" s="18"/>
      <c r="J39" s="24"/>
      <c r="K39" s="37"/>
      <c r="L39" s="24"/>
      <c r="M39" s="26">
        <f t="shared" si="6"/>
        <v>0</v>
      </c>
      <c r="N39" s="26">
        <f t="shared" si="7"/>
        <v>0</v>
      </c>
      <c r="O39" s="26">
        <f t="shared" si="8"/>
        <v>0</v>
      </c>
      <c r="P39" s="8"/>
      <c r="Q39" s="8"/>
      <c r="R39" s="8"/>
      <c r="S39" s="8"/>
    </row>
    <row r="40" spans="1:19" ht="15.75" thickBot="1">
      <c r="A40" s="10" t="s">
        <v>12</v>
      </c>
      <c r="B40" s="6" t="s">
        <v>52</v>
      </c>
      <c r="C40" s="10"/>
      <c r="D40" s="19" t="s">
        <v>21</v>
      </c>
      <c r="E40" s="4"/>
      <c r="F40" s="32"/>
      <c r="G40" s="18"/>
      <c r="H40" s="24"/>
      <c r="I40" s="18"/>
      <c r="J40" s="24"/>
      <c r="K40" s="37"/>
      <c r="L40" s="24"/>
      <c r="M40" s="26">
        <f t="shared" si="6"/>
        <v>0</v>
      </c>
      <c r="N40" s="26">
        <f t="shared" si="7"/>
        <v>0</v>
      </c>
      <c r="O40" s="26">
        <f t="shared" si="8"/>
        <v>0</v>
      </c>
      <c r="P40" s="8"/>
      <c r="Q40" s="8"/>
      <c r="R40" s="8"/>
      <c r="S40" s="8"/>
    </row>
    <row r="41" spans="1:19" ht="15.75" thickBot="1">
      <c r="A41" s="10" t="s">
        <v>12</v>
      </c>
      <c r="B41" s="6" t="s">
        <v>52</v>
      </c>
      <c r="C41" s="10"/>
      <c r="D41" s="19" t="s">
        <v>21</v>
      </c>
      <c r="E41" s="4"/>
      <c r="F41" s="32"/>
      <c r="G41" s="18"/>
      <c r="H41" s="24"/>
      <c r="I41" s="18"/>
      <c r="J41" s="24"/>
      <c r="K41" s="37"/>
      <c r="L41" s="24"/>
      <c r="M41" s="26">
        <f t="shared" si="6"/>
        <v>0</v>
      </c>
      <c r="N41" s="26">
        <f t="shared" si="7"/>
        <v>0</v>
      </c>
      <c r="O41" s="26">
        <f t="shared" si="8"/>
        <v>0</v>
      </c>
      <c r="P41" s="8"/>
      <c r="Q41" s="8"/>
      <c r="R41" s="8"/>
      <c r="S41" s="8"/>
    </row>
    <row r="42" spans="1:19" ht="15.75" thickBot="1">
      <c r="A42" s="10" t="s">
        <v>12</v>
      </c>
      <c r="B42" s="6" t="s">
        <v>52</v>
      </c>
      <c r="C42" s="10"/>
      <c r="D42" s="19" t="s">
        <v>21</v>
      </c>
      <c r="E42" s="4"/>
      <c r="F42" s="24"/>
      <c r="G42" s="18"/>
      <c r="H42" s="24"/>
      <c r="I42" s="18"/>
      <c r="J42" s="24"/>
      <c r="K42" s="37"/>
      <c r="L42" s="24"/>
      <c r="M42" s="26">
        <f t="shared" si="6"/>
        <v>0</v>
      </c>
      <c r="N42" s="26">
        <f t="shared" si="7"/>
        <v>0</v>
      </c>
      <c r="O42" s="26">
        <f t="shared" si="8"/>
        <v>0</v>
      </c>
      <c r="P42" s="8"/>
      <c r="Q42" s="8"/>
      <c r="R42" s="8"/>
      <c r="S42" s="8"/>
    </row>
    <row r="43" spans="1:19" ht="15.75" thickBot="1">
      <c r="A43" s="58" t="s">
        <v>22</v>
      </c>
      <c r="B43" s="58"/>
      <c r="C43" s="58"/>
      <c r="D43" s="58"/>
      <c r="E43" s="58"/>
      <c r="F43" s="17">
        <f>SUM(F37:F42)</f>
        <v>3</v>
      </c>
      <c r="G43" s="10"/>
      <c r="H43" s="10"/>
      <c r="I43" s="10"/>
      <c r="J43" s="10"/>
      <c r="K43" s="10"/>
      <c r="L43" s="8"/>
      <c r="M43" s="26"/>
      <c r="N43" s="26"/>
      <c r="O43" s="8"/>
      <c r="P43" s="8"/>
      <c r="Q43" s="8"/>
      <c r="R43" s="8"/>
      <c r="S43" s="8"/>
    </row>
    <row r="44" spans="1:19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26"/>
      <c r="N44" s="26"/>
      <c r="O44" s="8"/>
      <c r="P44" s="8"/>
      <c r="Q44" s="8"/>
      <c r="R44" s="8"/>
      <c r="S44" s="8"/>
    </row>
    <row r="45" spans="1:19">
      <c r="A45" s="11" t="s">
        <v>23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26"/>
      <c r="N45" s="26"/>
      <c r="O45" s="8"/>
      <c r="P45" s="8"/>
      <c r="Q45" s="8"/>
      <c r="R45" s="8"/>
      <c r="S45" s="8"/>
    </row>
    <row r="46" spans="1:19">
      <c r="A46" s="1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26"/>
      <c r="N46" s="26"/>
      <c r="O46" s="8"/>
      <c r="P46" s="8"/>
      <c r="Q46" s="8"/>
      <c r="R46" s="8"/>
      <c r="S46" s="8"/>
    </row>
    <row r="47" spans="1:19">
      <c r="A47" s="13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26"/>
      <c r="N47" s="26"/>
      <c r="O47" s="8"/>
      <c r="P47" s="8"/>
      <c r="Q47" s="8"/>
      <c r="R47" s="8"/>
      <c r="S47" s="8"/>
    </row>
    <row r="48" spans="1:19">
      <c r="A48" s="4"/>
      <c r="B48" s="4"/>
      <c r="C48" s="4"/>
      <c r="D48" s="4"/>
      <c r="E48" s="9"/>
      <c r="F48" s="14" t="s">
        <v>8</v>
      </c>
      <c r="G48" s="15"/>
      <c r="H48" s="14" t="s">
        <v>10</v>
      </c>
      <c r="I48" s="15"/>
      <c r="J48" s="14" t="s">
        <v>9</v>
      </c>
      <c r="K48" s="14"/>
      <c r="L48" s="14" t="s">
        <v>64</v>
      </c>
      <c r="M48" s="26"/>
      <c r="N48" s="26"/>
      <c r="O48" s="8"/>
      <c r="P48" s="8"/>
      <c r="Q48" s="8"/>
      <c r="R48" s="8"/>
      <c r="S48" s="8"/>
    </row>
    <row r="49" spans="1:19" ht="15.75" thickBot="1">
      <c r="A49" s="10" t="s">
        <v>25</v>
      </c>
      <c r="B49" s="5">
        <v>901</v>
      </c>
      <c r="C49" s="4"/>
      <c r="D49" s="16" t="s">
        <v>26</v>
      </c>
      <c r="E49" s="4"/>
      <c r="F49" s="17">
        <v>3</v>
      </c>
      <c r="G49" s="18"/>
      <c r="H49" s="24"/>
      <c r="I49" s="18"/>
      <c r="J49" s="24"/>
      <c r="K49" s="37"/>
      <c r="L49" s="24"/>
      <c r="M49" s="26">
        <f t="shared" ref="M49:M58" si="9">IF(H49="X",F49,0)</f>
        <v>0</v>
      </c>
      <c r="N49" s="26">
        <f t="shared" ref="N49:N58" si="10">IF(H49="X",0,F49)</f>
        <v>3</v>
      </c>
      <c r="O49" s="26">
        <f t="shared" ref="O49:O58" si="11">IF(L49="X",F49,0)</f>
        <v>0</v>
      </c>
      <c r="P49" s="8"/>
      <c r="Q49" s="8"/>
      <c r="R49" s="8"/>
      <c r="S49" s="8"/>
    </row>
    <row r="50" spans="1:19" ht="15.75" thickBot="1">
      <c r="A50" s="10" t="s">
        <v>25</v>
      </c>
      <c r="B50" s="6">
        <v>901</v>
      </c>
      <c r="C50" s="4"/>
      <c r="D50" s="16" t="s">
        <v>26</v>
      </c>
      <c r="E50" s="4"/>
      <c r="F50" s="17">
        <v>3</v>
      </c>
      <c r="G50" s="18"/>
      <c r="H50" s="24"/>
      <c r="I50" s="18"/>
      <c r="J50" s="24"/>
      <c r="K50" s="37"/>
      <c r="L50" s="24"/>
      <c r="M50" s="26">
        <f t="shared" si="9"/>
        <v>0</v>
      </c>
      <c r="N50" s="26">
        <f t="shared" si="10"/>
        <v>3</v>
      </c>
      <c r="O50" s="26">
        <f t="shared" si="11"/>
        <v>0</v>
      </c>
      <c r="P50" s="8"/>
      <c r="Q50" s="8"/>
      <c r="R50" s="8"/>
      <c r="S50" s="8"/>
    </row>
    <row r="51" spans="1:19" ht="15.75" thickBot="1">
      <c r="A51" s="10" t="s">
        <v>25</v>
      </c>
      <c r="B51" s="6">
        <v>901</v>
      </c>
      <c r="C51" s="4"/>
      <c r="D51" s="16" t="s">
        <v>26</v>
      </c>
      <c r="E51" s="4"/>
      <c r="F51" s="17">
        <v>3</v>
      </c>
      <c r="G51" s="18"/>
      <c r="H51" s="24"/>
      <c r="I51" s="18"/>
      <c r="J51" s="24"/>
      <c r="K51" s="37"/>
      <c r="L51" s="24"/>
      <c r="M51" s="26">
        <f t="shared" si="9"/>
        <v>0</v>
      </c>
      <c r="N51" s="26">
        <f t="shared" si="10"/>
        <v>3</v>
      </c>
      <c r="O51" s="26">
        <f t="shared" si="11"/>
        <v>0</v>
      </c>
      <c r="P51" s="8"/>
      <c r="Q51" s="8"/>
      <c r="R51" s="8"/>
      <c r="S51" s="8"/>
    </row>
    <row r="52" spans="1:19" ht="15.75" thickBot="1">
      <c r="A52" s="10" t="s">
        <v>25</v>
      </c>
      <c r="B52" s="6">
        <v>901</v>
      </c>
      <c r="C52" s="4"/>
      <c r="D52" s="16" t="s">
        <v>26</v>
      </c>
      <c r="E52" s="4"/>
      <c r="F52" s="17">
        <v>3</v>
      </c>
      <c r="G52" s="18"/>
      <c r="H52" s="24"/>
      <c r="I52" s="18"/>
      <c r="J52" s="24"/>
      <c r="K52" s="37"/>
      <c r="L52" s="24"/>
      <c r="M52" s="26">
        <f t="shared" si="9"/>
        <v>0</v>
      </c>
      <c r="N52" s="26">
        <f t="shared" si="10"/>
        <v>3</v>
      </c>
      <c r="O52" s="26">
        <f t="shared" si="11"/>
        <v>0</v>
      </c>
      <c r="P52" s="8"/>
      <c r="Q52" s="8"/>
      <c r="R52" s="8"/>
      <c r="S52" s="8"/>
    </row>
    <row r="53" spans="1:19" ht="15.75" thickBot="1">
      <c r="A53" s="10" t="s">
        <v>27</v>
      </c>
      <c r="B53" s="6">
        <v>901</v>
      </c>
      <c r="C53" s="4"/>
      <c r="D53" s="16" t="s">
        <v>26</v>
      </c>
      <c r="E53" s="4"/>
      <c r="F53" s="17">
        <v>4</v>
      </c>
      <c r="G53" s="18"/>
      <c r="H53" s="24"/>
      <c r="I53" s="18"/>
      <c r="J53" s="24"/>
      <c r="K53" s="37"/>
      <c r="L53" s="24"/>
      <c r="M53" s="26">
        <f t="shared" si="9"/>
        <v>0</v>
      </c>
      <c r="N53" s="26">
        <f t="shared" si="10"/>
        <v>4</v>
      </c>
      <c r="O53" s="26">
        <f t="shared" si="11"/>
        <v>0</v>
      </c>
      <c r="P53" s="8"/>
      <c r="Q53" s="8"/>
      <c r="R53" s="8"/>
      <c r="S53" s="8"/>
    </row>
    <row r="54" spans="1:19" ht="15.75" thickBot="1">
      <c r="A54" s="10" t="s">
        <v>27</v>
      </c>
      <c r="B54" s="6">
        <v>901</v>
      </c>
      <c r="C54" s="4"/>
      <c r="D54" s="16" t="s">
        <v>26</v>
      </c>
      <c r="E54" s="4"/>
      <c r="F54" s="17">
        <v>4</v>
      </c>
      <c r="G54" s="18"/>
      <c r="H54" s="24"/>
      <c r="I54" s="18"/>
      <c r="J54" s="24"/>
      <c r="K54" s="37"/>
      <c r="L54" s="24"/>
      <c r="M54" s="26">
        <f t="shared" si="9"/>
        <v>0</v>
      </c>
      <c r="N54" s="26">
        <f t="shared" si="10"/>
        <v>4</v>
      </c>
      <c r="O54" s="26">
        <f t="shared" si="11"/>
        <v>0</v>
      </c>
      <c r="P54" s="8"/>
      <c r="Q54" s="8"/>
      <c r="R54" s="8"/>
      <c r="S54" s="8"/>
    </row>
    <row r="55" spans="1:19" ht="15.75" thickBot="1">
      <c r="A55" s="10" t="s">
        <v>27</v>
      </c>
      <c r="B55" s="6">
        <v>901</v>
      </c>
      <c r="C55" s="4"/>
      <c r="D55" s="16" t="s">
        <v>26</v>
      </c>
      <c r="E55" s="4"/>
      <c r="F55" s="17">
        <v>4</v>
      </c>
      <c r="G55" s="18"/>
      <c r="H55" s="24"/>
      <c r="I55" s="18"/>
      <c r="J55" s="24"/>
      <c r="K55" s="37"/>
      <c r="L55" s="24"/>
      <c r="M55" s="26">
        <f t="shared" si="9"/>
        <v>0</v>
      </c>
      <c r="N55" s="26">
        <f t="shared" si="10"/>
        <v>4</v>
      </c>
      <c r="O55" s="26">
        <f t="shared" si="11"/>
        <v>0</v>
      </c>
      <c r="P55" s="8"/>
      <c r="Q55" s="8"/>
      <c r="R55" s="8"/>
      <c r="S55" s="8"/>
    </row>
    <row r="56" spans="1:19" ht="15.75" thickBot="1">
      <c r="A56" s="10" t="s">
        <v>27</v>
      </c>
      <c r="B56" s="6">
        <v>901</v>
      </c>
      <c r="C56" s="4"/>
      <c r="D56" s="16" t="s">
        <v>26</v>
      </c>
      <c r="E56" s="4"/>
      <c r="F56" s="17">
        <v>4</v>
      </c>
      <c r="G56" s="18"/>
      <c r="H56" s="24"/>
      <c r="I56" s="18"/>
      <c r="J56" s="24"/>
      <c r="K56" s="37"/>
      <c r="L56" s="24"/>
      <c r="M56" s="26">
        <f t="shared" si="9"/>
        <v>0</v>
      </c>
      <c r="N56" s="26">
        <f t="shared" si="10"/>
        <v>4</v>
      </c>
      <c r="O56" s="26">
        <f t="shared" si="11"/>
        <v>0</v>
      </c>
      <c r="P56" s="8"/>
      <c r="Q56" s="8"/>
      <c r="R56" s="8"/>
      <c r="S56" s="8"/>
    </row>
    <row r="57" spans="1:19" ht="15.75" thickBot="1">
      <c r="A57" s="10" t="s">
        <v>27</v>
      </c>
      <c r="B57" s="6">
        <v>901</v>
      </c>
      <c r="C57" s="4"/>
      <c r="D57" s="16" t="s">
        <v>26</v>
      </c>
      <c r="E57" s="4"/>
      <c r="F57" s="17">
        <v>4</v>
      </c>
      <c r="G57" s="18"/>
      <c r="H57" s="24"/>
      <c r="I57" s="18"/>
      <c r="J57" s="24"/>
      <c r="K57" s="37"/>
      <c r="L57" s="24"/>
      <c r="M57" s="26">
        <f t="shared" si="9"/>
        <v>0</v>
      </c>
      <c r="N57" s="26">
        <f t="shared" si="10"/>
        <v>4</v>
      </c>
      <c r="O57" s="26">
        <f t="shared" si="11"/>
        <v>0</v>
      </c>
      <c r="P57" s="8"/>
      <c r="Q57" s="8"/>
      <c r="R57" s="8"/>
      <c r="S57" s="8"/>
    </row>
    <row r="58" spans="1:19" ht="15.75" thickBot="1">
      <c r="A58" s="10" t="s">
        <v>27</v>
      </c>
      <c r="B58" s="6">
        <v>901</v>
      </c>
      <c r="C58" s="4"/>
      <c r="D58" s="16" t="s">
        <v>26</v>
      </c>
      <c r="E58" s="4"/>
      <c r="F58" s="17">
        <v>4</v>
      </c>
      <c r="G58" s="18"/>
      <c r="H58" s="24"/>
      <c r="I58" s="18"/>
      <c r="J58" s="24"/>
      <c r="K58" s="37"/>
      <c r="L58" s="24"/>
      <c r="M58" s="26">
        <f t="shared" si="9"/>
        <v>0</v>
      </c>
      <c r="N58" s="26">
        <f t="shared" si="10"/>
        <v>4</v>
      </c>
      <c r="O58" s="26">
        <f t="shared" si="11"/>
        <v>0</v>
      </c>
      <c r="P58" s="8"/>
      <c r="Q58" s="8"/>
      <c r="R58" s="8"/>
      <c r="S58" s="8"/>
    </row>
    <row r="59" spans="1:19" ht="15.75" thickBot="1">
      <c r="A59" s="54" t="s">
        <v>13</v>
      </c>
      <c r="B59" s="54"/>
      <c r="C59" s="54"/>
      <c r="D59" s="54"/>
      <c r="E59" s="54"/>
      <c r="F59" s="17">
        <f>SUM(F49:F58)</f>
        <v>36</v>
      </c>
      <c r="G59" s="10"/>
      <c r="H59" s="10"/>
      <c r="I59" s="10"/>
      <c r="J59" s="10"/>
      <c r="K59" s="10"/>
      <c r="L59" s="8"/>
      <c r="M59" s="26"/>
      <c r="N59" s="26"/>
      <c r="O59" s="8"/>
      <c r="P59" s="8"/>
      <c r="Q59" s="8"/>
      <c r="R59" s="8"/>
      <c r="S59" s="8"/>
    </row>
    <row r="60" spans="1:19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6"/>
      <c r="N60" s="26"/>
      <c r="O60" s="8"/>
      <c r="P60" s="8"/>
      <c r="Q60" s="8"/>
      <c r="R60" s="8"/>
      <c r="S60" s="8"/>
    </row>
    <row r="61" spans="1:19">
      <c r="A61" s="13" t="s">
        <v>28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6"/>
      <c r="N61" s="26"/>
      <c r="O61" s="8"/>
      <c r="P61" s="8"/>
      <c r="Q61" s="8"/>
      <c r="R61" s="8"/>
      <c r="S61" s="8"/>
    </row>
    <row r="62" spans="1:19">
      <c r="A62" s="4"/>
      <c r="B62" s="4"/>
      <c r="C62" s="4"/>
      <c r="D62" s="4"/>
      <c r="E62" s="9"/>
      <c r="F62" s="14" t="s">
        <v>8</v>
      </c>
      <c r="G62" s="15"/>
      <c r="H62" s="14" t="s">
        <v>10</v>
      </c>
      <c r="I62" s="15"/>
      <c r="J62" s="14" t="s">
        <v>9</v>
      </c>
      <c r="K62" s="14"/>
      <c r="L62" s="14" t="s">
        <v>64</v>
      </c>
      <c r="M62" s="26"/>
      <c r="N62" s="26"/>
      <c r="O62" s="8"/>
      <c r="P62" s="8"/>
      <c r="Q62" s="8"/>
      <c r="R62" s="8"/>
      <c r="S62" s="8"/>
    </row>
    <row r="63" spans="1:19" ht="15.75" thickBot="1">
      <c r="A63" s="10" t="s">
        <v>11</v>
      </c>
      <c r="B63" s="6">
        <v>870</v>
      </c>
      <c r="C63" s="10"/>
      <c r="D63" s="19" t="s">
        <v>29</v>
      </c>
      <c r="E63" s="4"/>
      <c r="F63" s="20">
        <v>3</v>
      </c>
      <c r="G63" s="18"/>
      <c r="H63" s="24"/>
      <c r="I63" s="18"/>
      <c r="J63" s="24"/>
      <c r="K63" s="37"/>
      <c r="L63" s="24"/>
      <c r="M63" s="26">
        <f t="shared" ref="M63:M70" si="12">IF(H63="X",F63,0)</f>
        <v>0</v>
      </c>
      <c r="N63" s="26">
        <f t="shared" ref="N63:N70" si="13">IF(H63="X",0,F63)</f>
        <v>3</v>
      </c>
      <c r="O63" s="26">
        <f t="shared" ref="O63:O70" si="14">IF(L63="X",F63,0)</f>
        <v>0</v>
      </c>
      <c r="P63" s="8"/>
      <c r="Q63" s="8"/>
      <c r="R63" s="8"/>
      <c r="S63" s="8"/>
    </row>
    <row r="64" spans="1:19" ht="15.75" thickBot="1">
      <c r="A64" s="10" t="s">
        <v>11</v>
      </c>
      <c r="B64" s="6">
        <v>971</v>
      </c>
      <c r="C64" s="10"/>
      <c r="D64" s="19" t="s">
        <v>30</v>
      </c>
      <c r="E64" s="4"/>
      <c r="F64" s="20">
        <v>3</v>
      </c>
      <c r="G64" s="18"/>
      <c r="H64" s="24"/>
      <c r="I64" s="18"/>
      <c r="J64" s="24"/>
      <c r="K64" s="37"/>
      <c r="L64" s="24"/>
      <c r="M64" s="26">
        <f t="shared" si="12"/>
        <v>0</v>
      </c>
      <c r="N64" s="26">
        <f t="shared" si="13"/>
        <v>3</v>
      </c>
      <c r="O64" s="26">
        <f t="shared" si="14"/>
        <v>0</v>
      </c>
      <c r="P64" s="8"/>
      <c r="Q64" s="8"/>
      <c r="R64" s="8"/>
      <c r="S64" s="8"/>
    </row>
    <row r="65" spans="1:19" ht="15.75" thickBot="1">
      <c r="A65" s="10" t="s">
        <v>11</v>
      </c>
      <c r="B65" s="6">
        <v>872</v>
      </c>
      <c r="C65" s="10"/>
      <c r="D65" s="19" t="s">
        <v>31</v>
      </c>
      <c r="E65" s="4"/>
      <c r="F65" s="20">
        <v>3</v>
      </c>
      <c r="G65" s="18"/>
      <c r="H65" s="24"/>
      <c r="I65" s="18"/>
      <c r="J65" s="24"/>
      <c r="K65" s="37"/>
      <c r="L65" s="24"/>
      <c r="M65" s="26">
        <f t="shared" si="12"/>
        <v>0</v>
      </c>
      <c r="N65" s="26">
        <f t="shared" si="13"/>
        <v>3</v>
      </c>
      <c r="O65" s="26">
        <f t="shared" si="14"/>
        <v>0</v>
      </c>
      <c r="P65" s="8"/>
      <c r="Q65" s="8"/>
      <c r="R65" s="8"/>
      <c r="S65" s="8"/>
    </row>
    <row r="66" spans="1:19" ht="15.75" thickBot="1">
      <c r="A66" s="10" t="s">
        <v>11</v>
      </c>
      <c r="B66" s="6">
        <v>969</v>
      </c>
      <c r="C66" s="10"/>
      <c r="D66" s="19" t="s">
        <v>32</v>
      </c>
      <c r="E66" s="4"/>
      <c r="F66" s="20">
        <v>3</v>
      </c>
      <c r="G66" s="18"/>
      <c r="H66" s="24"/>
      <c r="I66" s="18"/>
      <c r="J66" s="24"/>
      <c r="K66" s="37"/>
      <c r="L66" s="24"/>
      <c r="M66" s="26">
        <f t="shared" si="12"/>
        <v>0</v>
      </c>
      <c r="N66" s="26">
        <f t="shared" si="13"/>
        <v>3</v>
      </c>
      <c r="O66" s="26">
        <f t="shared" si="14"/>
        <v>0</v>
      </c>
      <c r="P66" s="8"/>
      <c r="Q66" s="8"/>
      <c r="R66" s="8"/>
      <c r="S66" s="8"/>
    </row>
    <row r="67" spans="1:19" ht="15.75" thickBot="1">
      <c r="A67" s="10" t="s">
        <v>11</v>
      </c>
      <c r="B67" s="6">
        <v>977</v>
      </c>
      <c r="C67" s="10"/>
      <c r="D67" s="19" t="s">
        <v>33</v>
      </c>
      <c r="E67" s="4"/>
      <c r="F67" s="20">
        <v>3</v>
      </c>
      <c r="G67" s="18"/>
      <c r="H67" s="24"/>
      <c r="I67" s="18"/>
      <c r="J67" s="24"/>
      <c r="K67" s="37"/>
      <c r="L67" s="24"/>
      <c r="M67" s="26">
        <f t="shared" si="12"/>
        <v>0</v>
      </c>
      <c r="N67" s="26">
        <f t="shared" si="13"/>
        <v>3</v>
      </c>
      <c r="O67" s="26">
        <f t="shared" si="14"/>
        <v>0</v>
      </c>
      <c r="P67" s="8"/>
      <c r="Q67" s="8"/>
      <c r="R67" s="8"/>
      <c r="S67" s="8"/>
    </row>
    <row r="68" spans="1:19" ht="15.75" thickBot="1">
      <c r="A68" s="3"/>
      <c r="B68" s="2"/>
      <c r="C68" s="4"/>
      <c r="D68" s="25"/>
      <c r="E68" s="4"/>
      <c r="F68" s="24"/>
      <c r="G68" s="18"/>
      <c r="H68" s="24"/>
      <c r="I68" s="18"/>
      <c r="J68" s="24"/>
      <c r="K68" s="37"/>
      <c r="L68" s="24"/>
      <c r="M68" s="26">
        <f t="shared" si="12"/>
        <v>0</v>
      </c>
      <c r="N68" s="26">
        <f t="shared" si="13"/>
        <v>0</v>
      </c>
      <c r="O68" s="26">
        <f t="shared" si="14"/>
        <v>0</v>
      </c>
      <c r="P68" s="8"/>
      <c r="Q68" s="8"/>
      <c r="R68" s="8"/>
      <c r="S68" s="8"/>
    </row>
    <row r="69" spans="1:19" ht="15.75" thickBot="1">
      <c r="A69" s="3"/>
      <c r="B69" s="2"/>
      <c r="C69" s="4"/>
      <c r="D69" s="25"/>
      <c r="E69" s="4"/>
      <c r="F69" s="24"/>
      <c r="G69" s="18"/>
      <c r="H69" s="24"/>
      <c r="I69" s="18"/>
      <c r="J69" s="24"/>
      <c r="K69" s="37"/>
      <c r="L69" s="24"/>
      <c r="M69" s="26">
        <f t="shared" si="12"/>
        <v>0</v>
      </c>
      <c r="N69" s="26">
        <f t="shared" si="13"/>
        <v>0</v>
      </c>
      <c r="O69" s="26">
        <f t="shared" si="14"/>
        <v>0</v>
      </c>
      <c r="P69" s="8"/>
      <c r="Q69" s="8"/>
      <c r="R69" s="8"/>
      <c r="S69" s="8"/>
    </row>
    <row r="70" spans="1:19" ht="15.75" thickBot="1">
      <c r="A70" s="3"/>
      <c r="B70" s="2"/>
      <c r="C70" s="4"/>
      <c r="D70" s="25"/>
      <c r="E70" s="4"/>
      <c r="F70" s="24"/>
      <c r="G70" s="18"/>
      <c r="H70" s="24"/>
      <c r="I70" s="18"/>
      <c r="J70" s="24"/>
      <c r="K70" s="37"/>
      <c r="L70" s="24"/>
      <c r="M70" s="26">
        <f t="shared" si="12"/>
        <v>0</v>
      </c>
      <c r="N70" s="26">
        <f t="shared" si="13"/>
        <v>0</v>
      </c>
      <c r="O70" s="26">
        <f t="shared" si="14"/>
        <v>0</v>
      </c>
      <c r="P70" s="8"/>
      <c r="Q70" s="8"/>
      <c r="R70" s="8"/>
      <c r="S70" s="8"/>
    </row>
    <row r="71" spans="1:19" ht="15.75" thickBot="1">
      <c r="A71" s="54" t="s">
        <v>13</v>
      </c>
      <c r="B71" s="54"/>
      <c r="C71" s="54"/>
      <c r="D71" s="54"/>
      <c r="E71" s="54"/>
      <c r="F71" s="17">
        <f>SUM(F63:F70)</f>
        <v>15</v>
      </c>
      <c r="G71" s="10"/>
      <c r="H71" s="10"/>
      <c r="I71" s="10"/>
      <c r="J71" s="10"/>
      <c r="K71" s="10"/>
      <c r="L71" s="8"/>
      <c r="M71" s="26"/>
      <c r="N71" s="26"/>
      <c r="O71" s="8"/>
      <c r="P71" s="8"/>
      <c r="Q71" s="8"/>
      <c r="R71" s="8"/>
      <c r="S71" s="8"/>
    </row>
    <row r="72" spans="1:19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26"/>
      <c r="N72" s="26"/>
      <c r="O72" s="8"/>
      <c r="P72" s="8"/>
      <c r="Q72" s="8"/>
      <c r="R72" s="8"/>
      <c r="S72" s="8"/>
    </row>
    <row r="73" spans="1:19" ht="15.75" thickBot="1">
      <c r="A73" s="44" t="s">
        <v>34</v>
      </c>
      <c r="B73" s="45"/>
      <c r="C73" s="45"/>
      <c r="D73" s="45"/>
      <c r="E73" s="45"/>
      <c r="F73" s="17">
        <f>F71+F59</f>
        <v>51</v>
      </c>
      <c r="G73" s="8"/>
      <c r="H73" s="8"/>
      <c r="I73" s="8"/>
      <c r="J73" s="8"/>
      <c r="K73" s="8"/>
      <c r="L73" s="8"/>
      <c r="M73" s="26"/>
      <c r="N73" s="26"/>
      <c r="O73" s="8"/>
      <c r="P73" s="8"/>
      <c r="Q73" s="8"/>
      <c r="R73" s="8"/>
      <c r="S73" s="8"/>
    </row>
    <row r="74" spans="1:19">
      <c r="A74" s="2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26"/>
      <c r="N74" s="26"/>
      <c r="O74" s="8"/>
      <c r="P74" s="8"/>
      <c r="Q74" s="8"/>
      <c r="R74" s="8"/>
      <c r="S74" s="8"/>
    </row>
    <row r="75" spans="1:19">
      <c r="A75" s="11" t="s">
        <v>35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26"/>
      <c r="N75" s="26"/>
      <c r="O75" s="8"/>
      <c r="P75" s="8"/>
      <c r="Q75" s="8"/>
      <c r="R75" s="8"/>
      <c r="S75" s="8"/>
    </row>
    <row r="76" spans="1:19">
      <c r="A76" s="4"/>
      <c r="B76" s="4"/>
      <c r="C76" s="4"/>
      <c r="D76" s="4"/>
      <c r="E76" s="9"/>
      <c r="F76" s="14" t="s">
        <v>8</v>
      </c>
      <c r="G76" s="15"/>
      <c r="H76" s="14" t="s">
        <v>10</v>
      </c>
      <c r="I76" s="15"/>
      <c r="J76" s="14" t="s">
        <v>9</v>
      </c>
      <c r="K76" s="14"/>
      <c r="L76" s="14" t="s">
        <v>64</v>
      </c>
      <c r="M76" s="26"/>
      <c r="N76" s="26"/>
      <c r="O76" s="8"/>
      <c r="P76" s="8"/>
      <c r="Q76" s="8"/>
      <c r="R76" s="8"/>
      <c r="S76" s="8"/>
    </row>
    <row r="77" spans="1:19" ht="15.75" thickBot="1">
      <c r="A77" s="10" t="s">
        <v>11</v>
      </c>
      <c r="B77" s="19">
        <v>999</v>
      </c>
      <c r="C77" s="10"/>
      <c r="D77" s="19" t="s">
        <v>36</v>
      </c>
      <c r="E77" s="4"/>
      <c r="F77" s="32"/>
      <c r="G77" s="18"/>
      <c r="H77" s="24"/>
      <c r="I77" s="18"/>
      <c r="J77" s="24"/>
      <c r="K77" s="37"/>
      <c r="L77" s="24"/>
      <c r="M77" s="26">
        <f t="shared" ref="M77:M82" si="15">IF(H77="X",F77,0)</f>
        <v>0</v>
      </c>
      <c r="N77" s="26">
        <f t="shared" ref="N77:N82" si="16">IF(H77="X",0,F77)</f>
        <v>0</v>
      </c>
      <c r="O77" s="26">
        <f t="shared" ref="O77:O82" si="17">IF(L77="X",F77,0)</f>
        <v>0</v>
      </c>
      <c r="P77" s="8"/>
      <c r="Q77" s="8"/>
      <c r="R77" s="8"/>
      <c r="S77" s="8"/>
    </row>
    <row r="78" spans="1:19" ht="15.75" thickBot="1">
      <c r="A78" s="10" t="s">
        <v>37</v>
      </c>
      <c r="B78" s="19">
        <v>998</v>
      </c>
      <c r="C78" s="10"/>
      <c r="D78" s="19" t="s">
        <v>38</v>
      </c>
      <c r="E78" s="4"/>
      <c r="F78" s="32"/>
      <c r="G78" s="18"/>
      <c r="H78" s="24"/>
      <c r="I78" s="18"/>
      <c r="J78" s="24"/>
      <c r="K78" s="37"/>
      <c r="L78" s="24"/>
      <c r="M78" s="26">
        <f t="shared" si="15"/>
        <v>0</v>
      </c>
      <c r="N78" s="26">
        <f t="shared" si="16"/>
        <v>0</v>
      </c>
      <c r="O78" s="26">
        <f t="shared" si="17"/>
        <v>0</v>
      </c>
      <c r="P78" s="8"/>
      <c r="Q78" s="8"/>
      <c r="R78" s="8"/>
      <c r="S78" s="8"/>
    </row>
    <row r="79" spans="1:19" ht="15.75" thickBot="1">
      <c r="A79" s="10" t="s">
        <v>37</v>
      </c>
      <c r="B79" s="19">
        <v>998</v>
      </c>
      <c r="C79" s="10"/>
      <c r="D79" s="19" t="s">
        <v>38</v>
      </c>
      <c r="E79" s="4"/>
      <c r="F79" s="32"/>
      <c r="G79" s="18"/>
      <c r="H79" s="24"/>
      <c r="I79" s="18"/>
      <c r="J79" s="24"/>
      <c r="K79" s="37"/>
      <c r="L79" s="24"/>
      <c r="M79" s="26">
        <f t="shared" si="15"/>
        <v>0</v>
      </c>
      <c r="N79" s="26">
        <f t="shared" si="16"/>
        <v>0</v>
      </c>
      <c r="O79" s="26">
        <f t="shared" si="17"/>
        <v>0</v>
      </c>
      <c r="P79" s="8"/>
      <c r="Q79" s="8"/>
      <c r="R79" s="8"/>
      <c r="S79" s="8"/>
    </row>
    <row r="80" spans="1:19" ht="15.75" thickBot="1">
      <c r="A80" s="10" t="s">
        <v>37</v>
      </c>
      <c r="B80" s="19">
        <v>998</v>
      </c>
      <c r="C80" s="10"/>
      <c r="D80" s="19" t="s">
        <v>38</v>
      </c>
      <c r="E80" s="4"/>
      <c r="F80" s="32"/>
      <c r="G80" s="18"/>
      <c r="H80" s="24"/>
      <c r="I80" s="18"/>
      <c r="J80" s="24"/>
      <c r="K80" s="37"/>
      <c r="L80" s="24"/>
      <c r="M80" s="26">
        <f t="shared" si="15"/>
        <v>0</v>
      </c>
      <c r="N80" s="26">
        <f t="shared" si="16"/>
        <v>0</v>
      </c>
      <c r="O80" s="26">
        <f t="shared" si="17"/>
        <v>0</v>
      </c>
      <c r="P80" s="8"/>
      <c r="Q80" s="8"/>
      <c r="R80" s="8"/>
      <c r="S80" s="8"/>
    </row>
    <row r="81" spans="1:19" ht="15.75" thickBot="1">
      <c r="A81" s="10" t="s">
        <v>37</v>
      </c>
      <c r="B81" s="19">
        <v>998</v>
      </c>
      <c r="C81" s="10"/>
      <c r="D81" s="19" t="s">
        <v>38</v>
      </c>
      <c r="E81" s="4"/>
      <c r="F81" s="32"/>
      <c r="G81" s="18"/>
      <c r="H81" s="24"/>
      <c r="I81" s="18"/>
      <c r="J81" s="24"/>
      <c r="K81" s="37"/>
      <c r="L81" s="24"/>
      <c r="M81" s="26">
        <f t="shared" si="15"/>
        <v>0</v>
      </c>
      <c r="N81" s="26">
        <f t="shared" si="16"/>
        <v>0</v>
      </c>
      <c r="O81" s="26">
        <f t="shared" si="17"/>
        <v>0</v>
      </c>
      <c r="P81" s="8"/>
      <c r="Q81" s="8"/>
      <c r="R81" s="8"/>
      <c r="S81" s="8"/>
    </row>
    <row r="82" spans="1:19" ht="15.75" thickBot="1">
      <c r="A82" s="10" t="s">
        <v>37</v>
      </c>
      <c r="B82" s="19">
        <v>998</v>
      </c>
      <c r="C82" s="10"/>
      <c r="D82" s="19" t="s">
        <v>38</v>
      </c>
      <c r="E82" s="4"/>
      <c r="F82" s="24"/>
      <c r="G82" s="18"/>
      <c r="H82" s="24"/>
      <c r="I82" s="18"/>
      <c r="J82" s="24"/>
      <c r="K82" s="37"/>
      <c r="L82" s="24"/>
      <c r="M82" s="26">
        <f t="shared" si="15"/>
        <v>0</v>
      </c>
      <c r="N82" s="26">
        <f t="shared" si="16"/>
        <v>0</v>
      </c>
      <c r="O82" s="26">
        <f t="shared" si="17"/>
        <v>0</v>
      </c>
      <c r="P82" s="8"/>
      <c r="Q82" s="8"/>
      <c r="R82" s="8"/>
      <c r="S82" s="8"/>
    </row>
    <row r="83" spans="1:19" ht="15.75" thickBot="1">
      <c r="A83" s="58" t="s">
        <v>39</v>
      </c>
      <c r="B83" s="58"/>
      <c r="C83" s="58"/>
      <c r="D83" s="58"/>
      <c r="E83" s="58"/>
      <c r="F83" s="17">
        <f>SUM(F77:F82)</f>
        <v>0</v>
      </c>
      <c r="G83" s="10"/>
      <c r="H83" s="10"/>
      <c r="I83" s="10"/>
      <c r="J83" s="10"/>
      <c r="K83" s="10"/>
      <c r="L83" s="8"/>
      <c r="M83" s="8"/>
      <c r="N83" s="8"/>
      <c r="O83" s="26">
        <f>SUM(O15:O82)</f>
        <v>0</v>
      </c>
      <c r="P83" s="8"/>
      <c r="Q83" s="8"/>
      <c r="R83" s="8"/>
      <c r="S83" s="8"/>
    </row>
    <row r="84" spans="1:19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>
      <c r="A85" s="55" t="s">
        <v>66</v>
      </c>
      <c r="B85" s="56"/>
      <c r="C85" s="56"/>
      <c r="D85" s="5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>
      <c r="A86" s="38"/>
      <c r="B86" s="39"/>
      <c r="C86" s="39"/>
      <c r="D86" s="3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ht="15.75" thickBot="1">
      <c r="A87" s="62" t="s">
        <v>70</v>
      </c>
      <c r="B87" s="53"/>
      <c r="C87" s="53"/>
      <c r="D87" s="53"/>
      <c r="E87" s="8"/>
      <c r="F87" s="64"/>
      <c r="G87" s="64"/>
      <c r="H87" s="64"/>
      <c r="I87" s="64"/>
      <c r="J87" s="64"/>
      <c r="K87" s="64"/>
      <c r="L87" s="64"/>
      <c r="M87" s="8"/>
      <c r="N87" s="8"/>
      <c r="O87" s="8"/>
      <c r="P87" s="8"/>
      <c r="Q87" s="8"/>
      <c r="R87" s="8"/>
      <c r="S87" s="8"/>
    </row>
    <row r="88" spans="1:19" ht="15.75" customHeight="1">
      <c r="A88" s="35" t="s">
        <v>68</v>
      </c>
      <c r="B88" s="35" t="s">
        <v>69</v>
      </c>
      <c r="C88" s="8"/>
      <c r="D88" s="8"/>
      <c r="E88" s="8"/>
      <c r="F88" s="14" t="s">
        <v>8</v>
      </c>
      <c r="G88" s="15"/>
      <c r="H88" s="14" t="s">
        <v>10</v>
      </c>
      <c r="I88" s="15"/>
      <c r="J88" s="14" t="s">
        <v>9</v>
      </c>
      <c r="K88" s="8"/>
      <c r="L88" s="8"/>
      <c r="M88" s="8"/>
      <c r="N88" s="8"/>
      <c r="O88" s="8"/>
      <c r="P88" s="8"/>
      <c r="Q88" s="8"/>
      <c r="R88" s="8"/>
      <c r="S88" s="8"/>
    </row>
    <row r="89" spans="1:19" ht="15.75" thickBot="1">
      <c r="A89" s="8"/>
      <c r="B89" s="8"/>
      <c r="C89" s="8"/>
      <c r="D89" s="41" t="s">
        <v>67</v>
      </c>
      <c r="E89" s="8"/>
      <c r="F89" s="17">
        <f>O84</f>
        <v>0</v>
      </c>
      <c r="G89" s="8"/>
      <c r="H89" s="24"/>
      <c r="I89" s="8"/>
      <c r="J89" s="24"/>
      <c r="K89" s="8"/>
      <c r="L89" s="8"/>
      <c r="M89" s="26">
        <f>IF(H89="X",F89,0)</f>
        <v>0</v>
      </c>
      <c r="N89" s="26">
        <f>IF(H89="X",0,F89)</f>
        <v>0</v>
      </c>
      <c r="O89" s="8"/>
      <c r="P89" s="8"/>
      <c r="Q89" s="8"/>
      <c r="R89" s="8"/>
      <c r="S89" s="8"/>
    </row>
    <row r="90" spans="1:19" ht="15.75" thickBot="1">
      <c r="A90" s="24"/>
      <c r="B90" s="24"/>
      <c r="C90" s="8"/>
      <c r="D90" s="24"/>
      <c r="E90" s="8"/>
      <c r="F90" s="24"/>
      <c r="G90" s="8"/>
      <c r="H90" s="24"/>
      <c r="I90" s="8"/>
      <c r="J90" s="24"/>
      <c r="K90" s="8"/>
      <c r="L90" s="8"/>
      <c r="M90" s="26">
        <f t="shared" ref="M90:M95" si="18">IF(H90="X",F90,0)</f>
        <v>0</v>
      </c>
      <c r="N90" s="26">
        <f t="shared" ref="N90:N95" si="19">IF(H90="X",0,F90)</f>
        <v>0</v>
      </c>
      <c r="O90" s="8"/>
      <c r="P90" s="8"/>
      <c r="Q90" s="8"/>
      <c r="R90" s="8"/>
      <c r="S90" s="8"/>
    </row>
    <row r="91" spans="1:19" ht="15.75" thickBot="1">
      <c r="A91" s="24"/>
      <c r="B91" s="24"/>
      <c r="C91" s="8"/>
      <c r="D91" s="24"/>
      <c r="E91" s="8"/>
      <c r="F91" s="24"/>
      <c r="G91" s="8"/>
      <c r="H91" s="24"/>
      <c r="I91" s="8"/>
      <c r="J91" s="24"/>
      <c r="K91" s="8"/>
      <c r="L91" s="8"/>
      <c r="M91" s="26">
        <f t="shared" si="18"/>
        <v>0</v>
      </c>
      <c r="N91" s="26">
        <f t="shared" si="19"/>
        <v>0</v>
      </c>
      <c r="O91" s="8"/>
      <c r="P91" s="8"/>
      <c r="Q91" s="8"/>
      <c r="R91" s="8"/>
      <c r="S91" s="8"/>
    </row>
    <row r="92" spans="1:19" ht="15.75" thickBot="1">
      <c r="A92" s="24"/>
      <c r="B92" s="24"/>
      <c r="C92" s="8"/>
      <c r="D92" s="24"/>
      <c r="E92" s="8"/>
      <c r="F92" s="24"/>
      <c r="G92" s="8"/>
      <c r="H92" s="24"/>
      <c r="I92" s="8"/>
      <c r="J92" s="24"/>
      <c r="K92" s="8"/>
      <c r="L92" s="8"/>
      <c r="M92" s="26">
        <f t="shared" si="18"/>
        <v>0</v>
      </c>
      <c r="N92" s="26">
        <f t="shared" si="19"/>
        <v>0</v>
      </c>
      <c r="O92" s="8"/>
      <c r="P92" s="8"/>
      <c r="Q92" s="8"/>
      <c r="R92" s="8"/>
      <c r="S92" s="8"/>
    </row>
    <row r="93" spans="1:19" ht="15.75" thickBot="1">
      <c r="A93" s="24"/>
      <c r="B93" s="24"/>
      <c r="C93" s="8"/>
      <c r="D93" s="24"/>
      <c r="E93" s="8"/>
      <c r="F93" s="24"/>
      <c r="G93" s="8"/>
      <c r="H93" s="24"/>
      <c r="I93" s="8"/>
      <c r="J93" s="24"/>
      <c r="K93" s="8"/>
      <c r="L93" s="8"/>
      <c r="M93" s="26">
        <f t="shared" si="18"/>
        <v>0</v>
      </c>
      <c r="N93" s="26">
        <f t="shared" si="19"/>
        <v>0</v>
      </c>
      <c r="O93" s="8"/>
      <c r="P93" s="8"/>
      <c r="Q93" s="8"/>
      <c r="R93" s="8"/>
      <c r="S93" s="8"/>
    </row>
    <row r="94" spans="1:19" ht="15.75" thickBot="1">
      <c r="A94" s="24"/>
      <c r="B94" s="24"/>
      <c r="C94" s="8"/>
      <c r="D94" s="24"/>
      <c r="E94" s="8"/>
      <c r="F94" s="24"/>
      <c r="G94" s="8"/>
      <c r="H94" s="24"/>
      <c r="I94" s="8"/>
      <c r="J94" s="24"/>
      <c r="K94" s="8"/>
      <c r="L94" s="8"/>
      <c r="M94" s="26">
        <f t="shared" si="18"/>
        <v>0</v>
      </c>
      <c r="N94" s="26">
        <f t="shared" si="19"/>
        <v>0</v>
      </c>
      <c r="O94" s="8"/>
      <c r="P94" s="8"/>
      <c r="Q94" s="8"/>
      <c r="R94" s="8"/>
      <c r="S94" s="8"/>
    </row>
    <row r="95" spans="1:19" ht="15.75" thickBot="1">
      <c r="A95" s="24"/>
      <c r="B95" s="24"/>
      <c r="C95" s="8"/>
      <c r="D95" s="24"/>
      <c r="E95" s="8"/>
      <c r="F95" s="24"/>
      <c r="G95" s="8"/>
      <c r="H95" s="24"/>
      <c r="I95" s="8"/>
      <c r="J95" s="24"/>
      <c r="K95" s="8"/>
      <c r="L95" s="8"/>
      <c r="M95" s="26">
        <f t="shared" si="18"/>
        <v>0</v>
      </c>
      <c r="N95" s="26">
        <f t="shared" si="19"/>
        <v>0</v>
      </c>
      <c r="O95" s="8"/>
      <c r="P95" s="8"/>
      <c r="Q95" s="8"/>
      <c r="R95" s="8"/>
      <c r="S95" s="8"/>
    </row>
    <row r="96" spans="1:19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26">
        <f>SUM(M15:M95)</f>
        <v>0</v>
      </c>
      <c r="N96" s="26">
        <f>SUM(N15:N95)</f>
        <v>54</v>
      </c>
      <c r="O96" s="8"/>
      <c r="P96" s="8"/>
      <c r="Q96" s="8"/>
      <c r="R96" s="8"/>
      <c r="S96" s="8"/>
    </row>
    <row r="97" spans="1:19" ht="15.75" thickBot="1">
      <c r="A97" s="61" t="s">
        <v>71</v>
      </c>
      <c r="B97" s="61"/>
      <c r="C97" s="61"/>
      <c r="D97" s="61"/>
      <c r="E97" s="61"/>
      <c r="F97" s="17">
        <f>SUM(F89:F95)</f>
        <v>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>
      <c r="A98" s="23"/>
      <c r="B98" s="21"/>
      <c r="C98" s="21"/>
      <c r="D98" s="21"/>
      <c r="E98" s="21"/>
      <c r="F98" s="37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15.75" thickBot="1">
      <c r="A99" s="44" t="s">
        <v>40</v>
      </c>
      <c r="B99" s="45"/>
      <c r="C99" s="45"/>
      <c r="D99" s="45"/>
      <c r="E99" s="45"/>
      <c r="F99" s="17">
        <f>F33</f>
        <v>0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15.75" thickBot="1">
      <c r="A100" s="44" t="s">
        <v>22</v>
      </c>
      <c r="B100" s="45"/>
      <c r="C100" s="45"/>
      <c r="D100" s="45"/>
      <c r="E100" s="45"/>
      <c r="F100" s="17">
        <f>F43</f>
        <v>3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ht="15.75" thickBot="1">
      <c r="A101" s="44" t="s">
        <v>34</v>
      </c>
      <c r="B101" s="45"/>
      <c r="C101" s="45"/>
      <c r="D101" s="45"/>
      <c r="E101" s="45"/>
      <c r="F101" s="17">
        <f>F73</f>
        <v>51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ht="15.75" thickBot="1">
      <c r="A102" s="44" t="s">
        <v>39</v>
      </c>
      <c r="B102" s="45"/>
      <c r="C102" s="45"/>
      <c r="D102" s="45"/>
      <c r="E102" s="45"/>
      <c r="F102" s="17">
        <f>F83</f>
        <v>0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ht="15.75" thickBot="1">
      <c r="A103" s="44" t="s">
        <v>72</v>
      </c>
      <c r="B103" s="45"/>
      <c r="C103" s="45"/>
      <c r="D103" s="45"/>
      <c r="E103" s="45"/>
      <c r="F103" s="28">
        <f>F97</f>
        <v>0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ht="16.5" thickTop="1" thickBot="1">
      <c r="A104" s="44" t="s">
        <v>41</v>
      </c>
      <c r="B104" s="45"/>
      <c r="C104" s="45"/>
      <c r="D104" s="45"/>
      <c r="E104" s="45"/>
      <c r="F104" s="17">
        <f>SUM(F99:F103)-F89</f>
        <v>54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>
      <c r="A105" s="8"/>
      <c r="B105" s="8"/>
      <c r="C105" s="8"/>
      <c r="D105" s="8"/>
      <c r="E105" s="8"/>
      <c r="F105" s="29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ht="15.75" thickBot="1">
      <c r="A106" s="44" t="s">
        <v>42</v>
      </c>
      <c r="B106" s="45"/>
      <c r="C106" s="45"/>
      <c r="D106" s="45"/>
      <c r="E106" s="45"/>
      <c r="F106" s="17">
        <f>M96</f>
        <v>0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>
      <c r="A107" s="23"/>
      <c r="B107" s="8"/>
      <c r="C107" s="8"/>
      <c r="D107" s="8"/>
      <c r="E107" s="8"/>
      <c r="F107" s="1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ht="15.75" thickBot="1">
      <c r="A108" s="44" t="s">
        <v>43</v>
      </c>
      <c r="B108" s="45"/>
      <c r="C108" s="45"/>
      <c r="D108" s="45"/>
      <c r="E108" s="45"/>
      <c r="F108" s="17">
        <f>N96</f>
        <v>54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ht="15.75" thickBot="1">
      <c r="A109" s="23"/>
      <c r="B109" s="8"/>
      <c r="C109" s="8"/>
      <c r="D109" s="8"/>
      <c r="E109" s="8"/>
      <c r="F109" s="30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ht="16.5" thickTop="1" thickBot="1">
      <c r="A110" s="44" t="s">
        <v>44</v>
      </c>
      <c r="B110" s="45"/>
      <c r="C110" s="45"/>
      <c r="D110" s="45"/>
      <c r="E110" s="45"/>
      <c r="F110" s="31">
        <f>F108+F106</f>
        <v>54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ht="15.75" thickTop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>
      <c r="A113" s="8"/>
      <c r="B113" s="33"/>
      <c r="C113" s="33"/>
      <c r="D113" s="34" t="s">
        <v>73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>
      <c r="A114" s="22"/>
      <c r="B114" s="8"/>
      <c r="C114" s="8"/>
      <c r="D114" s="8"/>
      <c r="E114" s="8"/>
      <c r="F114" s="63" t="s">
        <v>63</v>
      </c>
      <c r="G114" s="63"/>
      <c r="H114" s="63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ht="15.75" thickBot="1">
      <c r="A115" s="44" t="s">
        <v>45</v>
      </c>
      <c r="B115" s="51"/>
      <c r="C115" s="51"/>
      <c r="D115" s="51"/>
      <c r="E115" s="51"/>
      <c r="F115" s="42"/>
      <c r="G115" s="43"/>
      <c r="H115" s="43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ht="15.75" thickBot="1">
      <c r="A116" s="44" t="s">
        <v>46</v>
      </c>
      <c r="B116" s="51"/>
      <c r="C116" s="51"/>
      <c r="D116" s="51"/>
      <c r="E116" s="51"/>
      <c r="F116" s="42"/>
      <c r="G116" s="43"/>
      <c r="H116" s="43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>
      <c r="A117" s="44" t="s">
        <v>47</v>
      </c>
      <c r="B117" s="51"/>
      <c r="C117" s="51"/>
      <c r="D117" s="51"/>
      <c r="E117" s="51"/>
      <c r="F117" s="29"/>
      <c r="G117" s="29"/>
      <c r="H117" s="29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ht="15.75" thickBot="1">
      <c r="A118" s="52" t="s">
        <v>48</v>
      </c>
      <c r="B118" s="53"/>
      <c r="C118" s="53"/>
      <c r="D118" s="53"/>
      <c r="E118" s="53"/>
      <c r="F118" s="42"/>
      <c r="G118" s="43"/>
      <c r="H118" s="43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ht="15.75" thickBot="1">
      <c r="A119" s="52" t="s">
        <v>49</v>
      </c>
      <c r="B119" s="53"/>
      <c r="C119" s="53"/>
      <c r="D119" s="53"/>
      <c r="E119" s="53"/>
      <c r="F119" s="42"/>
      <c r="G119" s="43"/>
      <c r="H119" s="43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ht="15.75" thickBot="1">
      <c r="A120" s="44" t="s">
        <v>50</v>
      </c>
      <c r="B120" s="51"/>
      <c r="C120" s="51"/>
      <c r="D120" s="51"/>
      <c r="E120" s="51"/>
      <c r="F120" s="42"/>
      <c r="G120" s="43"/>
      <c r="H120" s="43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>
      <c r="A122" s="8"/>
      <c r="B122" s="8"/>
      <c r="C122" s="8"/>
      <c r="D122" s="11" t="s">
        <v>57</v>
      </c>
      <c r="E122" s="8"/>
      <c r="F122" s="63" t="s">
        <v>63</v>
      </c>
      <c r="G122" s="63"/>
      <c r="H122" s="63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ht="15.75" thickBot="1">
      <c r="A123" s="8"/>
      <c r="B123" s="8"/>
      <c r="C123" s="8"/>
      <c r="D123" s="60" t="s">
        <v>58</v>
      </c>
      <c r="E123" s="45"/>
      <c r="F123" s="42"/>
      <c r="G123" s="43"/>
      <c r="H123" s="43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ht="15.75" thickBot="1">
      <c r="A124" s="8"/>
      <c r="B124" s="8"/>
      <c r="C124" s="8"/>
      <c r="D124" s="60" t="s">
        <v>59</v>
      </c>
      <c r="E124" s="45"/>
      <c r="F124" s="42"/>
      <c r="G124" s="43"/>
      <c r="H124" s="43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ht="15.75" thickBot="1">
      <c r="A125" s="8"/>
      <c r="B125" s="8"/>
      <c r="C125" s="8"/>
      <c r="D125" s="60" t="s">
        <v>60</v>
      </c>
      <c r="E125" s="45"/>
      <c r="F125" s="42"/>
      <c r="G125" s="43"/>
      <c r="H125" s="43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ht="15.75" thickBot="1">
      <c r="A126" s="8"/>
      <c r="B126" s="8"/>
      <c r="C126" s="8"/>
      <c r="D126" s="60" t="s">
        <v>61</v>
      </c>
      <c r="E126" s="45"/>
      <c r="F126" s="42"/>
      <c r="G126" s="43"/>
      <c r="H126" s="43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ht="15.75" thickBot="1">
      <c r="A127" s="8"/>
      <c r="B127" s="8"/>
      <c r="C127" s="8"/>
      <c r="D127" s="60" t="s">
        <v>62</v>
      </c>
      <c r="E127" s="45"/>
      <c r="F127" s="42"/>
      <c r="G127" s="43"/>
      <c r="H127" s="43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>
      <c r="A129" s="8"/>
      <c r="B129" s="8"/>
      <c r="C129" s="8"/>
      <c r="D129" s="11" t="s">
        <v>51</v>
      </c>
      <c r="E129" s="8"/>
      <c r="F129" s="63" t="s">
        <v>63</v>
      </c>
      <c r="G129" s="63"/>
      <c r="H129" s="63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15.75" thickBot="1">
      <c r="A130" s="8"/>
      <c r="B130" s="8"/>
      <c r="C130" s="8"/>
      <c r="D130" s="8" t="s">
        <v>74</v>
      </c>
      <c r="E130" s="8"/>
      <c r="F130" s="42"/>
      <c r="G130" s="43"/>
      <c r="H130" s="43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15.75" thickBot="1">
      <c r="A131" s="8"/>
      <c r="B131" s="8"/>
      <c r="C131" s="8"/>
      <c r="D131" s="8" t="s">
        <v>75</v>
      </c>
      <c r="E131" s="8"/>
      <c r="F131" s="42"/>
      <c r="G131" s="43"/>
      <c r="H131" s="43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15.75" thickBot="1">
      <c r="A132" s="8"/>
      <c r="B132" s="8"/>
      <c r="C132" s="8"/>
      <c r="D132" s="8" t="s">
        <v>76</v>
      </c>
      <c r="E132" s="8"/>
      <c r="F132" s="42"/>
      <c r="G132" s="43"/>
      <c r="H132" s="43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15.75" thickBot="1">
      <c r="A133" s="8"/>
      <c r="B133" s="8"/>
      <c r="C133" s="8"/>
      <c r="D133" s="8" t="s">
        <v>77</v>
      </c>
      <c r="E133" s="8"/>
      <c r="F133" s="42"/>
      <c r="G133" s="43"/>
      <c r="H133" s="43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15.75" thickBot="1">
      <c r="A134" s="8"/>
      <c r="B134" s="8"/>
      <c r="C134" s="8"/>
      <c r="D134" s="8" t="s">
        <v>78</v>
      </c>
      <c r="E134" s="8"/>
      <c r="F134" s="42"/>
      <c r="G134" s="43"/>
      <c r="H134" s="43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15.75" thickBot="1">
      <c r="A138" s="8"/>
      <c r="B138" s="47"/>
      <c r="C138" s="48"/>
      <c r="D138" s="48"/>
      <c r="E138" s="49"/>
      <c r="F138" s="49"/>
      <c r="G138" s="49"/>
      <c r="H138" s="49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>
      <c r="A139" s="8"/>
      <c r="B139" s="40" t="s">
        <v>80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15.75" thickBot="1">
      <c r="A141" s="8"/>
      <c r="B141" s="42"/>
      <c r="C141" s="42"/>
      <c r="D141" s="42"/>
      <c r="E141" s="42"/>
      <c r="F141" s="42"/>
      <c r="G141" s="43"/>
      <c r="H141" s="43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>
      <c r="A142" s="8"/>
      <c r="B142" s="40" t="s">
        <v>79</v>
      </c>
      <c r="C142" s="8"/>
      <c r="D142" s="8"/>
      <c r="E142" s="8"/>
      <c r="F142" s="40" t="s">
        <v>63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</sheetData>
  <sheetProtection password="AE51" sheet="1" objects="1" scenarios="1" selectLockedCells="1"/>
  <mergeCells count="56">
    <mergeCell ref="F87:L87"/>
    <mergeCell ref="F129:H129"/>
    <mergeCell ref="D127:E127"/>
    <mergeCell ref="F123:H123"/>
    <mergeCell ref="F124:H124"/>
    <mergeCell ref="F125:H125"/>
    <mergeCell ref="F126:H126"/>
    <mergeCell ref="F127:H127"/>
    <mergeCell ref="D123:E123"/>
    <mergeCell ref="D124:E124"/>
    <mergeCell ref="D125:E125"/>
    <mergeCell ref="F115:H115"/>
    <mergeCell ref="F116:H116"/>
    <mergeCell ref="F118:H118"/>
    <mergeCell ref="F114:H114"/>
    <mergeCell ref="F122:H122"/>
    <mergeCell ref="F119:H119"/>
    <mergeCell ref="F120:H120"/>
    <mergeCell ref="A1:J1"/>
    <mergeCell ref="A116:E116"/>
    <mergeCell ref="A117:E117"/>
    <mergeCell ref="A118:E118"/>
    <mergeCell ref="A119:E119"/>
    <mergeCell ref="A102:E102"/>
    <mergeCell ref="A104:E104"/>
    <mergeCell ref="A106:E106"/>
    <mergeCell ref="A59:E59"/>
    <mergeCell ref="A85:D85"/>
    <mergeCell ref="B3:F3"/>
    <mergeCell ref="A22:E22"/>
    <mergeCell ref="A32:E32"/>
    <mergeCell ref="A43:E43"/>
    <mergeCell ref="A33:E33"/>
    <mergeCell ref="A71:E71"/>
    <mergeCell ref="B141:E141"/>
    <mergeCell ref="B138:H138"/>
    <mergeCell ref="F141:H141"/>
    <mergeCell ref="F131:H131"/>
    <mergeCell ref="F132:H132"/>
    <mergeCell ref="F133:H133"/>
    <mergeCell ref="F134:H134"/>
    <mergeCell ref="A108:E108"/>
    <mergeCell ref="A110:E110"/>
    <mergeCell ref="A5:J6"/>
    <mergeCell ref="A99:E99"/>
    <mergeCell ref="A103:E103"/>
    <mergeCell ref="F130:H130"/>
    <mergeCell ref="D126:E126"/>
    <mergeCell ref="A83:E83"/>
    <mergeCell ref="A73:E73"/>
    <mergeCell ref="A120:E120"/>
    <mergeCell ref="A115:E115"/>
    <mergeCell ref="A100:E100"/>
    <mergeCell ref="A101:E101"/>
    <mergeCell ref="A97:E97"/>
    <mergeCell ref="A87:D8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Administratr</cp:lastModifiedBy>
  <cp:lastPrinted>2010-08-20T15:24:13Z</cp:lastPrinted>
  <dcterms:created xsi:type="dcterms:W3CDTF">2010-08-20T14:12:28Z</dcterms:created>
  <dcterms:modified xsi:type="dcterms:W3CDTF">2011-08-03T19:41:27Z</dcterms:modified>
</cp:coreProperties>
</file>